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bo-my.sharepoint.com/personal/nicole_macdonald_lcbo_com/Documents/Documents/Reports/Retail Operations Directory/DBWL Reports - XLS and PDF/"/>
    </mc:Choice>
  </mc:AlternateContent>
  <xr:revisionPtr revIDLastSave="3" documentId="8_{E9498F77-834A-4A90-8511-BEB54DE1433D}" xr6:coauthVersionLast="47" xr6:coauthVersionMax="47" xr10:uidLastSave="{612107E8-8813-46A2-9E9A-C7F56E1F61BD}"/>
  <bookViews>
    <workbookView xWindow="42375" yWindow="6360" windowWidth="14325" windowHeight="7245" xr2:uid="{1A4EE740-123F-4292-8494-52ABA0B53D5B}"/>
  </bookViews>
  <sheets>
    <sheet name="STORE DATA" sheetId="1" r:id="rId1"/>
  </sheets>
  <externalReferences>
    <externalReference r:id="rId2"/>
    <externalReference r:id="rId3"/>
  </externalReferences>
  <definedNames>
    <definedName name="_xlnm._FilterDatabase" localSheetId="0" hidden="1">'STORE DATA'!$A$1:$AC$690</definedName>
    <definedName name="lookup">[2]Sheet1!$A$2:$BB$602</definedName>
    <definedName name="_xlnm.Print_Area" localSheetId="0">'STORE DATA'!$A$1:$AC$680</definedName>
    <definedName name="_xlnm.Print_Titles" localSheetId="0">'STORE DATA'!$A:$D,'STORE DATA'!$1:$1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90" i="1" l="1"/>
  <c r="AB690" i="1"/>
  <c r="Z690" i="1"/>
  <c r="Y690" i="1"/>
  <c r="X690" i="1"/>
  <c r="AC689" i="1"/>
  <c r="AB689" i="1"/>
  <c r="Z689" i="1"/>
  <c r="Y689" i="1"/>
  <c r="X689" i="1"/>
  <c r="AC688" i="1"/>
  <c r="AB688" i="1"/>
  <c r="Z688" i="1"/>
  <c r="Y688" i="1"/>
  <c r="X688" i="1"/>
  <c r="AC687" i="1"/>
  <c r="AB687" i="1"/>
  <c r="Z687" i="1"/>
  <c r="Y687" i="1"/>
  <c r="X687" i="1"/>
  <c r="AC686" i="1"/>
  <c r="AB686" i="1"/>
  <c r="Z686" i="1"/>
  <c r="Y686" i="1"/>
  <c r="X686" i="1"/>
  <c r="AC685" i="1"/>
  <c r="AB685" i="1"/>
  <c r="Z685" i="1"/>
  <c r="Y685" i="1"/>
  <c r="X685" i="1"/>
  <c r="AC684" i="1"/>
  <c r="AB684" i="1"/>
  <c r="Z684" i="1"/>
  <c r="Y684" i="1"/>
  <c r="X684" i="1"/>
  <c r="AC683" i="1"/>
  <c r="AB683" i="1"/>
  <c r="Z683" i="1"/>
  <c r="Y683" i="1"/>
  <c r="X683" i="1"/>
  <c r="AC682" i="1"/>
  <c r="AB682" i="1"/>
  <c r="Z682" i="1"/>
  <c r="Y682" i="1"/>
  <c r="X682" i="1"/>
  <c r="AC681" i="1"/>
  <c r="AB681" i="1"/>
  <c r="Z681" i="1"/>
  <c r="Y681" i="1"/>
  <c r="X681" i="1"/>
  <c r="AC680" i="1"/>
  <c r="AB680" i="1"/>
  <c r="Z680" i="1"/>
  <c r="Y680" i="1"/>
  <c r="X680" i="1"/>
  <c r="AC679" i="1"/>
  <c r="AB679" i="1"/>
  <c r="Z679" i="1"/>
  <c r="Y679" i="1"/>
  <c r="X679" i="1"/>
  <c r="AC678" i="1"/>
  <c r="AB678" i="1"/>
  <c r="Z678" i="1"/>
  <c r="Y678" i="1"/>
  <c r="X678" i="1"/>
  <c r="AC677" i="1"/>
  <c r="AB677" i="1"/>
  <c r="Z677" i="1"/>
  <c r="Y677" i="1"/>
  <c r="X677" i="1"/>
  <c r="AC676" i="1"/>
  <c r="AB676" i="1"/>
  <c r="Z676" i="1"/>
  <c r="Y676" i="1"/>
  <c r="X676" i="1"/>
  <c r="AC675" i="1"/>
  <c r="AB675" i="1"/>
  <c r="Z675" i="1"/>
  <c r="Y675" i="1"/>
  <c r="X675" i="1"/>
  <c r="AC674" i="1"/>
  <c r="AB674" i="1"/>
  <c r="Z674" i="1"/>
  <c r="Y674" i="1"/>
  <c r="X674" i="1"/>
  <c r="AC673" i="1"/>
  <c r="AB673" i="1"/>
  <c r="Z673" i="1"/>
  <c r="Y673" i="1"/>
  <c r="X673" i="1"/>
  <c r="AC672" i="1"/>
  <c r="AB672" i="1"/>
  <c r="Z672" i="1"/>
  <c r="Y672" i="1"/>
  <c r="X672" i="1"/>
  <c r="AC671" i="1"/>
  <c r="AB671" i="1"/>
  <c r="AA671" i="1"/>
  <c r="Z671" i="1" s="1"/>
  <c r="Y671" i="1"/>
  <c r="X671" i="1"/>
  <c r="AC670" i="1"/>
  <c r="AB670" i="1"/>
  <c r="Z670" i="1"/>
  <c r="Y670" i="1"/>
  <c r="X670" i="1"/>
  <c r="AC669" i="1"/>
  <c r="AB669" i="1"/>
  <c r="Z669" i="1"/>
  <c r="Y669" i="1"/>
  <c r="X669" i="1"/>
  <c r="AC668" i="1"/>
  <c r="AB668" i="1"/>
  <c r="Z668" i="1"/>
  <c r="Y668" i="1"/>
  <c r="X668" i="1"/>
  <c r="AC667" i="1"/>
  <c r="AB667" i="1"/>
  <c r="Z667" i="1"/>
  <c r="Y667" i="1"/>
  <c r="X667" i="1"/>
  <c r="AC666" i="1"/>
  <c r="AB666" i="1"/>
  <c r="Z666" i="1"/>
  <c r="Y666" i="1"/>
  <c r="X666" i="1"/>
  <c r="AC665" i="1"/>
  <c r="AB665" i="1"/>
  <c r="Z665" i="1"/>
  <c r="Y665" i="1"/>
  <c r="X665" i="1"/>
  <c r="AC664" i="1"/>
  <c r="AB664" i="1"/>
  <c r="AA664" i="1"/>
  <c r="Z664" i="1" s="1"/>
  <c r="Y664" i="1"/>
  <c r="X664" i="1"/>
  <c r="AC663" i="1"/>
  <c r="AB663" i="1"/>
  <c r="AA663" i="1"/>
  <c r="Z663" i="1" s="1"/>
  <c r="Y663" i="1"/>
  <c r="X663" i="1"/>
  <c r="AC662" i="1"/>
  <c r="AB662" i="1"/>
  <c r="AA662" i="1"/>
  <c r="Z662" i="1" s="1"/>
  <c r="Y662" i="1"/>
  <c r="X662" i="1"/>
  <c r="AC661" i="1"/>
  <c r="AB661" i="1"/>
  <c r="AA661" i="1"/>
  <c r="Z661" i="1" s="1"/>
  <c r="Y661" i="1"/>
  <c r="X661" i="1"/>
  <c r="AC660" i="1"/>
  <c r="AB660" i="1"/>
  <c r="AA660" i="1"/>
  <c r="Z660" i="1" s="1"/>
  <c r="Y660" i="1"/>
  <c r="X660" i="1"/>
  <c r="AC659" i="1"/>
  <c r="AB659" i="1"/>
  <c r="AA659" i="1"/>
  <c r="Z659" i="1" s="1"/>
  <c r="Y659" i="1"/>
  <c r="X659" i="1"/>
  <c r="AC658" i="1"/>
  <c r="AB658" i="1"/>
  <c r="AA658" i="1"/>
  <c r="Z658" i="1" s="1"/>
  <c r="Y658" i="1"/>
  <c r="X658" i="1"/>
  <c r="AC657" i="1"/>
  <c r="AB657" i="1"/>
  <c r="Z657" i="1"/>
  <c r="Y657" i="1"/>
  <c r="X657" i="1"/>
  <c r="AC656" i="1"/>
  <c r="AB656" i="1"/>
  <c r="AA656" i="1"/>
  <c r="Z656" i="1" s="1"/>
  <c r="Y656" i="1"/>
  <c r="X656" i="1"/>
  <c r="AC655" i="1"/>
  <c r="AB655" i="1"/>
  <c r="AA655" i="1"/>
  <c r="Z655" i="1" s="1"/>
  <c r="Y655" i="1"/>
  <c r="X655" i="1"/>
  <c r="AC654" i="1"/>
  <c r="AB654" i="1"/>
  <c r="AA654" i="1"/>
  <c r="Z654" i="1" s="1"/>
  <c r="Y654" i="1"/>
  <c r="X654" i="1"/>
  <c r="AC653" i="1"/>
  <c r="AB653" i="1"/>
  <c r="AA653" i="1"/>
  <c r="Z653" i="1" s="1"/>
  <c r="Y653" i="1"/>
  <c r="X653" i="1"/>
  <c r="AC652" i="1"/>
  <c r="AB652" i="1"/>
  <c r="AA652" i="1"/>
  <c r="Z652" i="1"/>
  <c r="Y652" i="1"/>
  <c r="X652" i="1"/>
  <c r="AC651" i="1"/>
  <c r="AB651" i="1"/>
  <c r="Z651" i="1"/>
  <c r="Y651" i="1"/>
  <c r="X651" i="1"/>
  <c r="AC650" i="1"/>
  <c r="AB650" i="1"/>
  <c r="AA650" i="1"/>
  <c r="Z650" i="1" s="1"/>
  <c r="Y650" i="1"/>
  <c r="X650" i="1"/>
  <c r="AC649" i="1"/>
  <c r="AB649" i="1"/>
  <c r="AA649" i="1"/>
  <c r="Z649" i="1" s="1"/>
  <c r="Y649" i="1"/>
  <c r="X649" i="1"/>
  <c r="AC648" i="1"/>
  <c r="AB648" i="1"/>
  <c r="AA648" i="1"/>
  <c r="Z648" i="1" s="1"/>
  <c r="Y648" i="1"/>
  <c r="X648" i="1"/>
  <c r="AC647" i="1"/>
  <c r="AB647" i="1"/>
  <c r="Z647" i="1"/>
  <c r="Y647" i="1"/>
  <c r="X647" i="1"/>
  <c r="AC646" i="1"/>
  <c r="AB646" i="1"/>
  <c r="AA646" i="1"/>
  <c r="Z646" i="1" s="1"/>
  <c r="Y646" i="1"/>
  <c r="X646" i="1"/>
  <c r="AC645" i="1"/>
  <c r="AB645" i="1"/>
  <c r="AA645" i="1"/>
  <c r="Z645" i="1" s="1"/>
  <c r="Y645" i="1"/>
  <c r="X645" i="1"/>
  <c r="AC644" i="1"/>
  <c r="AB644" i="1"/>
  <c r="AA644" i="1"/>
  <c r="Z644" i="1" s="1"/>
  <c r="Y644" i="1"/>
  <c r="X644" i="1"/>
  <c r="AC643" i="1"/>
  <c r="AB643" i="1"/>
  <c r="AA643" i="1"/>
  <c r="Z643" i="1" s="1"/>
  <c r="Y643" i="1"/>
  <c r="X643" i="1"/>
  <c r="AC642" i="1"/>
  <c r="AB642" i="1"/>
  <c r="AA642" i="1"/>
  <c r="Z642" i="1" s="1"/>
  <c r="Y642" i="1"/>
  <c r="X642" i="1"/>
  <c r="AC641" i="1"/>
  <c r="AB641" i="1"/>
  <c r="AA641" i="1"/>
  <c r="Z641" i="1" s="1"/>
  <c r="Y641" i="1"/>
  <c r="X641" i="1"/>
  <c r="AC640" i="1"/>
  <c r="AB640" i="1"/>
  <c r="AA640" i="1"/>
  <c r="Z640" i="1" s="1"/>
  <c r="Y640" i="1"/>
  <c r="X640" i="1"/>
  <c r="AC639" i="1"/>
  <c r="AB639" i="1"/>
  <c r="AA639" i="1"/>
  <c r="Z639" i="1" s="1"/>
  <c r="Y639" i="1"/>
  <c r="X639" i="1"/>
  <c r="AC638" i="1"/>
  <c r="AB638" i="1"/>
  <c r="AA638" i="1"/>
  <c r="Z638" i="1" s="1"/>
  <c r="Y638" i="1"/>
  <c r="X638" i="1"/>
  <c r="AC637" i="1"/>
  <c r="AB637" i="1"/>
  <c r="AA637" i="1"/>
  <c r="Z637" i="1" s="1"/>
  <c r="Y637" i="1"/>
  <c r="X637" i="1"/>
  <c r="AC636" i="1"/>
  <c r="AB636" i="1"/>
  <c r="AA636" i="1"/>
  <c r="Z636" i="1" s="1"/>
  <c r="Y636" i="1"/>
  <c r="X636" i="1"/>
  <c r="AC635" i="1"/>
  <c r="AB635" i="1"/>
  <c r="AA635" i="1"/>
  <c r="Z635" i="1" s="1"/>
  <c r="Y635" i="1"/>
  <c r="X635" i="1"/>
  <c r="AC634" i="1"/>
  <c r="AB634" i="1"/>
  <c r="AA634" i="1"/>
  <c r="Z634" i="1" s="1"/>
  <c r="Y634" i="1"/>
  <c r="X634" i="1"/>
  <c r="AC633" i="1"/>
  <c r="AB633" i="1"/>
  <c r="AA633" i="1"/>
  <c r="Z633" i="1" s="1"/>
  <c r="Y633" i="1"/>
  <c r="X633" i="1"/>
  <c r="AC632" i="1"/>
  <c r="AB632" i="1"/>
  <c r="AA632" i="1"/>
  <c r="Z632" i="1" s="1"/>
  <c r="Y632" i="1"/>
  <c r="X632" i="1"/>
  <c r="AC631" i="1"/>
  <c r="AB631" i="1"/>
  <c r="AA631" i="1"/>
  <c r="Z631" i="1" s="1"/>
  <c r="Y631" i="1"/>
  <c r="X631" i="1"/>
  <c r="AC630" i="1"/>
  <c r="AB630" i="1"/>
  <c r="AA630" i="1"/>
  <c r="Z630" i="1" s="1"/>
  <c r="Y630" i="1"/>
  <c r="X630" i="1"/>
  <c r="AC629" i="1"/>
  <c r="AB629" i="1"/>
  <c r="AA629" i="1"/>
  <c r="Z629" i="1" s="1"/>
  <c r="Y629" i="1"/>
  <c r="X629" i="1"/>
  <c r="AC628" i="1"/>
  <c r="AB628" i="1"/>
  <c r="AA628" i="1"/>
  <c r="Z628" i="1" s="1"/>
  <c r="Y628" i="1"/>
  <c r="X628" i="1"/>
  <c r="AC627" i="1"/>
  <c r="AB627" i="1"/>
  <c r="AA627" i="1"/>
  <c r="Z627" i="1" s="1"/>
  <c r="Y627" i="1"/>
  <c r="X627" i="1"/>
  <c r="AC626" i="1"/>
  <c r="AB626" i="1"/>
  <c r="AA626" i="1"/>
  <c r="Z626" i="1" s="1"/>
  <c r="Y626" i="1"/>
  <c r="X626" i="1"/>
  <c r="AC625" i="1"/>
  <c r="AB625" i="1"/>
  <c r="AA625" i="1"/>
  <c r="Z625" i="1" s="1"/>
  <c r="Y625" i="1"/>
  <c r="X625" i="1"/>
  <c r="AC624" i="1"/>
  <c r="AB624" i="1"/>
  <c r="AA624" i="1"/>
  <c r="Z624" i="1" s="1"/>
  <c r="Y624" i="1"/>
  <c r="X624" i="1"/>
  <c r="AC623" i="1"/>
  <c r="AB623" i="1"/>
  <c r="AA623" i="1"/>
  <c r="Z623" i="1" s="1"/>
  <c r="Y623" i="1"/>
  <c r="X623" i="1"/>
  <c r="AC622" i="1"/>
  <c r="AB622" i="1"/>
  <c r="AA622" i="1"/>
  <c r="Z622" i="1" s="1"/>
  <c r="Y622" i="1"/>
  <c r="X622" i="1"/>
  <c r="AC621" i="1"/>
  <c r="AB621" i="1"/>
  <c r="AA621" i="1"/>
  <c r="Z621" i="1" s="1"/>
  <c r="Y621" i="1"/>
  <c r="X621" i="1"/>
  <c r="AC620" i="1"/>
  <c r="AB620" i="1"/>
  <c r="AA620" i="1"/>
  <c r="Z620" i="1" s="1"/>
  <c r="Y620" i="1"/>
  <c r="X620" i="1"/>
  <c r="AC619" i="1"/>
  <c r="AB619" i="1"/>
  <c r="AA619" i="1"/>
  <c r="Z619" i="1" s="1"/>
  <c r="Y619" i="1"/>
  <c r="X619" i="1"/>
  <c r="AC618" i="1"/>
  <c r="AB618" i="1"/>
  <c r="AA618" i="1"/>
  <c r="Z618" i="1" s="1"/>
  <c r="Y618" i="1"/>
  <c r="X618" i="1"/>
  <c r="AC617" i="1"/>
  <c r="AB617" i="1"/>
  <c r="AA617" i="1"/>
  <c r="Z617" i="1" s="1"/>
  <c r="Y617" i="1"/>
  <c r="X617" i="1"/>
  <c r="AC616" i="1"/>
  <c r="AB616" i="1"/>
  <c r="AA616" i="1"/>
  <c r="Z616" i="1" s="1"/>
  <c r="Y616" i="1"/>
  <c r="X616" i="1"/>
  <c r="AC615" i="1"/>
  <c r="AB615" i="1"/>
  <c r="AA615" i="1"/>
  <c r="Z615" i="1" s="1"/>
  <c r="Y615" i="1"/>
  <c r="X615" i="1"/>
  <c r="AC614" i="1"/>
  <c r="AB614" i="1"/>
  <c r="AA614" i="1"/>
  <c r="Z614" i="1" s="1"/>
  <c r="Y614" i="1"/>
  <c r="X614" i="1"/>
  <c r="AC613" i="1"/>
  <c r="AB613" i="1"/>
  <c r="AA613" i="1"/>
  <c r="Z613" i="1" s="1"/>
  <c r="Y613" i="1"/>
  <c r="X613" i="1"/>
  <c r="AC612" i="1"/>
  <c r="AB612" i="1"/>
  <c r="Z612" i="1"/>
  <c r="Y612" i="1"/>
  <c r="X612" i="1"/>
  <c r="AC611" i="1"/>
  <c r="AB611" i="1"/>
  <c r="AA611" i="1"/>
  <c r="Z611" i="1" s="1"/>
  <c r="Y611" i="1"/>
  <c r="X611" i="1"/>
  <c r="AC610" i="1"/>
  <c r="AB610" i="1"/>
  <c r="AA610" i="1"/>
  <c r="Z610" i="1" s="1"/>
  <c r="Y610" i="1"/>
  <c r="X610" i="1"/>
  <c r="AC609" i="1"/>
  <c r="AB609" i="1"/>
  <c r="AA609" i="1"/>
  <c r="Z609" i="1" s="1"/>
  <c r="Y609" i="1"/>
  <c r="X609" i="1"/>
  <c r="AC608" i="1"/>
  <c r="AB608" i="1"/>
  <c r="AA608" i="1"/>
  <c r="Z608" i="1" s="1"/>
  <c r="Y608" i="1"/>
  <c r="X608" i="1"/>
  <c r="AC607" i="1"/>
  <c r="AB607" i="1"/>
  <c r="AA607" i="1"/>
  <c r="Z607" i="1" s="1"/>
  <c r="Y607" i="1"/>
  <c r="X607" i="1"/>
  <c r="AC606" i="1"/>
  <c r="AB606" i="1"/>
  <c r="Z606" i="1"/>
  <c r="Y606" i="1"/>
  <c r="X606" i="1"/>
  <c r="AC605" i="1"/>
  <c r="AB605" i="1"/>
  <c r="Z605" i="1"/>
  <c r="Y605" i="1"/>
  <c r="X605" i="1"/>
  <c r="AC604" i="1"/>
  <c r="AB604" i="1"/>
  <c r="Z604" i="1"/>
  <c r="Y604" i="1"/>
  <c r="X604" i="1"/>
  <c r="AC603" i="1"/>
  <c r="AB603" i="1"/>
  <c r="Z603" i="1"/>
  <c r="Y603" i="1"/>
  <c r="X603" i="1"/>
  <c r="AC602" i="1"/>
  <c r="AB602" i="1"/>
  <c r="Z602" i="1"/>
  <c r="Y602" i="1"/>
  <c r="X602" i="1"/>
  <c r="AC601" i="1"/>
  <c r="AB601" i="1"/>
  <c r="Z601" i="1"/>
  <c r="Y601" i="1"/>
  <c r="X601" i="1"/>
  <c r="AC600" i="1"/>
  <c r="AB600" i="1"/>
  <c r="Z600" i="1"/>
  <c r="Y600" i="1"/>
  <c r="X600" i="1"/>
  <c r="AC599" i="1"/>
  <c r="AB599" i="1"/>
  <c r="AA599" i="1"/>
  <c r="Z599" i="1" s="1"/>
  <c r="Y599" i="1"/>
  <c r="X599" i="1"/>
  <c r="AC598" i="1"/>
  <c r="AB598" i="1"/>
  <c r="Z598" i="1"/>
  <c r="Y598" i="1"/>
  <c r="X598" i="1"/>
  <c r="AC597" i="1"/>
  <c r="AB597" i="1"/>
  <c r="Z597" i="1"/>
  <c r="Y597" i="1"/>
  <c r="X597" i="1"/>
  <c r="AC596" i="1"/>
  <c r="AB596" i="1"/>
  <c r="Z596" i="1"/>
  <c r="Y596" i="1"/>
  <c r="X596" i="1"/>
  <c r="AC595" i="1"/>
  <c r="AB595" i="1"/>
  <c r="Z595" i="1"/>
  <c r="Y595" i="1"/>
  <c r="X595" i="1"/>
  <c r="AC594" i="1"/>
  <c r="AB594" i="1"/>
  <c r="Z594" i="1"/>
  <c r="Y594" i="1"/>
  <c r="X594" i="1"/>
  <c r="AC593" i="1"/>
  <c r="AB593" i="1"/>
  <c r="Z593" i="1"/>
  <c r="Y593" i="1"/>
  <c r="X593" i="1"/>
  <c r="AC592" i="1"/>
  <c r="AB592" i="1"/>
  <c r="AA592" i="1"/>
  <c r="Z592" i="1" s="1"/>
  <c r="Y592" i="1"/>
  <c r="X592" i="1"/>
  <c r="AC591" i="1"/>
  <c r="AB591" i="1"/>
  <c r="Z591" i="1"/>
  <c r="Y591" i="1"/>
  <c r="X591" i="1"/>
  <c r="AC590" i="1"/>
  <c r="AB590" i="1"/>
  <c r="Z590" i="1"/>
  <c r="Y590" i="1"/>
  <c r="X590" i="1"/>
  <c r="AC589" i="1"/>
  <c r="AB589" i="1"/>
  <c r="Z589" i="1"/>
  <c r="Y589" i="1"/>
  <c r="X589" i="1"/>
  <c r="AC588" i="1"/>
  <c r="AB588" i="1"/>
  <c r="Z588" i="1"/>
  <c r="Y588" i="1"/>
  <c r="X588" i="1"/>
  <c r="AC587" i="1"/>
  <c r="AB587" i="1"/>
  <c r="AA587" i="1"/>
  <c r="Z587" i="1" s="1"/>
  <c r="Y587" i="1"/>
  <c r="X587" i="1"/>
  <c r="AC586" i="1"/>
  <c r="AB586" i="1"/>
  <c r="Z586" i="1"/>
  <c r="Y586" i="1"/>
  <c r="X586" i="1"/>
  <c r="AC585" i="1"/>
  <c r="AB585" i="1"/>
  <c r="Z585" i="1"/>
  <c r="Y585" i="1"/>
  <c r="X585" i="1"/>
  <c r="AC584" i="1"/>
  <c r="AB584" i="1"/>
  <c r="Z584" i="1"/>
  <c r="Y584" i="1"/>
  <c r="X584" i="1"/>
  <c r="AC583" i="1"/>
  <c r="AB583" i="1"/>
  <c r="Z583" i="1"/>
  <c r="Y583" i="1"/>
  <c r="X583" i="1"/>
  <c r="AC582" i="1"/>
  <c r="AB582" i="1"/>
  <c r="AA582" i="1"/>
  <c r="Z582" i="1" s="1"/>
  <c r="Y582" i="1"/>
  <c r="X582" i="1"/>
  <c r="AC581" i="1"/>
  <c r="AB581" i="1"/>
  <c r="AA581" i="1"/>
  <c r="Z581" i="1" s="1"/>
  <c r="Y581" i="1"/>
  <c r="X581" i="1"/>
  <c r="AC580" i="1"/>
  <c r="AB580" i="1"/>
  <c r="AA580" i="1"/>
  <c r="Z580" i="1"/>
  <c r="Y580" i="1"/>
  <c r="X580" i="1"/>
  <c r="AC579" i="1"/>
  <c r="AB579" i="1"/>
  <c r="AA579" i="1"/>
  <c r="Z579" i="1" s="1"/>
  <c r="Y579" i="1"/>
  <c r="X579" i="1"/>
  <c r="AC578" i="1"/>
  <c r="AB578" i="1"/>
  <c r="AA578" i="1"/>
  <c r="Z578" i="1" s="1"/>
  <c r="Y578" i="1"/>
  <c r="X578" i="1"/>
  <c r="AC577" i="1"/>
  <c r="AB577" i="1"/>
  <c r="AA577" i="1"/>
  <c r="Z577" i="1" s="1"/>
  <c r="Y577" i="1"/>
  <c r="X577" i="1"/>
  <c r="AC576" i="1"/>
  <c r="AB576" i="1"/>
  <c r="AA576" i="1"/>
  <c r="Z576" i="1" s="1"/>
  <c r="Y576" i="1"/>
  <c r="X576" i="1"/>
  <c r="AC575" i="1"/>
  <c r="AB575" i="1"/>
  <c r="AA575" i="1"/>
  <c r="Z575" i="1" s="1"/>
  <c r="Y575" i="1"/>
  <c r="X575" i="1"/>
  <c r="AC574" i="1"/>
  <c r="AB574" i="1"/>
  <c r="AA574" i="1"/>
  <c r="Z574" i="1" s="1"/>
  <c r="Y574" i="1"/>
  <c r="X574" i="1"/>
  <c r="AC573" i="1"/>
  <c r="AB573" i="1"/>
  <c r="AA573" i="1"/>
  <c r="Z573" i="1"/>
  <c r="Y573" i="1"/>
  <c r="X573" i="1"/>
  <c r="AC572" i="1"/>
  <c r="AB572" i="1"/>
  <c r="AA572" i="1"/>
  <c r="Z572" i="1" s="1"/>
  <c r="Y572" i="1"/>
  <c r="X572" i="1"/>
  <c r="AC571" i="1"/>
  <c r="AB571" i="1"/>
  <c r="AA571" i="1"/>
  <c r="Z571" i="1" s="1"/>
  <c r="Y571" i="1"/>
  <c r="X571" i="1"/>
  <c r="AC570" i="1"/>
  <c r="AB570" i="1"/>
  <c r="AA570" i="1"/>
  <c r="Z570" i="1" s="1"/>
  <c r="Y570" i="1"/>
  <c r="X570" i="1"/>
  <c r="AC569" i="1"/>
  <c r="AB569" i="1"/>
  <c r="AA569" i="1"/>
  <c r="Z569" i="1" s="1"/>
  <c r="Y569" i="1"/>
  <c r="X569" i="1"/>
  <c r="AC568" i="1"/>
  <c r="AB568" i="1"/>
  <c r="AA568" i="1"/>
  <c r="Z568" i="1" s="1"/>
  <c r="Y568" i="1"/>
  <c r="X568" i="1"/>
  <c r="AC567" i="1"/>
  <c r="AB567" i="1"/>
  <c r="AA567" i="1"/>
  <c r="Z567" i="1" s="1"/>
  <c r="Y567" i="1"/>
  <c r="X567" i="1"/>
  <c r="AC566" i="1"/>
  <c r="AB566" i="1"/>
  <c r="AA566" i="1"/>
  <c r="Z566" i="1" s="1"/>
  <c r="Y566" i="1"/>
  <c r="X566" i="1"/>
  <c r="AC565" i="1"/>
  <c r="AB565" i="1"/>
  <c r="AA565" i="1"/>
  <c r="Z565" i="1" s="1"/>
  <c r="Y565" i="1"/>
  <c r="X565" i="1"/>
  <c r="AC564" i="1"/>
  <c r="AB564" i="1"/>
  <c r="AA564" i="1"/>
  <c r="Z564" i="1" s="1"/>
  <c r="Y564" i="1"/>
  <c r="X564" i="1"/>
  <c r="AC563" i="1"/>
  <c r="AB563" i="1"/>
  <c r="AA563" i="1"/>
  <c r="Z563" i="1" s="1"/>
  <c r="Y563" i="1"/>
  <c r="X563" i="1"/>
  <c r="AC562" i="1"/>
  <c r="AB562" i="1"/>
  <c r="AA562" i="1"/>
  <c r="Z562" i="1"/>
  <c r="Y562" i="1"/>
  <c r="X562" i="1"/>
  <c r="AC561" i="1"/>
  <c r="AB561" i="1"/>
  <c r="AA561" i="1"/>
  <c r="Z561" i="1" s="1"/>
  <c r="Y561" i="1"/>
  <c r="X561" i="1"/>
  <c r="AC560" i="1"/>
  <c r="AB560" i="1"/>
  <c r="AA560" i="1"/>
  <c r="Z560" i="1" s="1"/>
  <c r="Y560" i="1"/>
  <c r="X560" i="1"/>
  <c r="AC559" i="1"/>
  <c r="AB559" i="1"/>
  <c r="AA559" i="1"/>
  <c r="Z559" i="1" s="1"/>
  <c r="Y559" i="1"/>
  <c r="X559" i="1"/>
  <c r="AC558" i="1"/>
  <c r="AB558" i="1"/>
  <c r="AA558" i="1"/>
  <c r="Z558" i="1" s="1"/>
  <c r="Y558" i="1"/>
  <c r="X558" i="1"/>
  <c r="AC557" i="1"/>
  <c r="AB557" i="1"/>
  <c r="AA557" i="1"/>
  <c r="Z557" i="1" s="1"/>
  <c r="Y557" i="1"/>
  <c r="X557" i="1"/>
  <c r="AC556" i="1"/>
  <c r="AB556" i="1"/>
  <c r="AA556" i="1"/>
  <c r="Z556" i="1"/>
  <c r="Y556" i="1"/>
  <c r="X556" i="1"/>
  <c r="AC555" i="1"/>
  <c r="AB555" i="1"/>
  <c r="AA555" i="1"/>
  <c r="Z555" i="1" s="1"/>
  <c r="Y555" i="1"/>
  <c r="X555" i="1"/>
  <c r="AC554" i="1"/>
  <c r="AB554" i="1"/>
  <c r="AA554" i="1"/>
  <c r="Z554" i="1" s="1"/>
  <c r="Y554" i="1"/>
  <c r="X554" i="1"/>
  <c r="AC553" i="1"/>
  <c r="AB553" i="1"/>
  <c r="AA553" i="1"/>
  <c r="Z553" i="1" s="1"/>
  <c r="Y553" i="1"/>
  <c r="X553" i="1"/>
  <c r="AC552" i="1"/>
  <c r="AB552" i="1"/>
  <c r="AA552" i="1"/>
  <c r="Z552" i="1" s="1"/>
  <c r="Y552" i="1"/>
  <c r="X552" i="1"/>
  <c r="AC551" i="1"/>
  <c r="AB551" i="1"/>
  <c r="AA551" i="1"/>
  <c r="Z551" i="1" s="1"/>
  <c r="Y551" i="1"/>
  <c r="X551" i="1"/>
  <c r="AC550" i="1"/>
  <c r="AB550" i="1"/>
  <c r="AA550" i="1"/>
  <c r="Z550" i="1" s="1"/>
  <c r="Y550" i="1"/>
  <c r="X550" i="1"/>
  <c r="AC549" i="1"/>
  <c r="AB549" i="1"/>
  <c r="AA549" i="1"/>
  <c r="Z549" i="1" s="1"/>
  <c r="Y549" i="1"/>
  <c r="X549" i="1"/>
  <c r="AC548" i="1"/>
  <c r="AB548" i="1"/>
  <c r="AA548" i="1"/>
  <c r="Z548" i="1" s="1"/>
  <c r="Y548" i="1"/>
  <c r="X548" i="1"/>
  <c r="AC547" i="1"/>
  <c r="AB547" i="1"/>
  <c r="AA547" i="1"/>
  <c r="Z547" i="1" s="1"/>
  <c r="Y547" i="1"/>
  <c r="X547" i="1"/>
  <c r="AC546" i="1"/>
  <c r="AB546" i="1"/>
  <c r="AA546" i="1"/>
  <c r="Z546" i="1" s="1"/>
  <c r="Y546" i="1"/>
  <c r="X546" i="1"/>
  <c r="AC545" i="1"/>
  <c r="AB545" i="1"/>
  <c r="AA545" i="1"/>
  <c r="Z545" i="1" s="1"/>
  <c r="Y545" i="1"/>
  <c r="X545" i="1"/>
  <c r="AC544" i="1"/>
  <c r="AB544" i="1"/>
  <c r="AA544" i="1"/>
  <c r="Z544" i="1" s="1"/>
  <c r="Y544" i="1"/>
  <c r="X544" i="1"/>
  <c r="AC543" i="1"/>
  <c r="AB543" i="1"/>
  <c r="AA543" i="1"/>
  <c r="Z543" i="1" s="1"/>
  <c r="Y543" i="1"/>
  <c r="X543" i="1"/>
  <c r="AC542" i="1"/>
  <c r="AB542" i="1"/>
  <c r="AA542" i="1"/>
  <c r="Z542" i="1" s="1"/>
  <c r="Y542" i="1"/>
  <c r="X542" i="1"/>
  <c r="AC541" i="1"/>
  <c r="AB541" i="1"/>
  <c r="AA541" i="1"/>
  <c r="Z541" i="1" s="1"/>
  <c r="Y541" i="1"/>
  <c r="X541" i="1"/>
  <c r="AC540" i="1"/>
  <c r="AB540" i="1"/>
  <c r="AA540" i="1"/>
  <c r="Z540" i="1"/>
  <c r="Y540" i="1"/>
  <c r="X540" i="1"/>
  <c r="AC539" i="1"/>
  <c r="AB539" i="1"/>
  <c r="AA539" i="1"/>
  <c r="Z539" i="1" s="1"/>
  <c r="Y539" i="1"/>
  <c r="X539" i="1"/>
  <c r="AC538" i="1"/>
  <c r="AB538" i="1"/>
  <c r="AA538" i="1"/>
  <c r="Z538" i="1" s="1"/>
  <c r="Y538" i="1"/>
  <c r="X538" i="1"/>
  <c r="AC537" i="1"/>
  <c r="AB537" i="1"/>
  <c r="AA537" i="1"/>
  <c r="Z537" i="1" s="1"/>
  <c r="Y537" i="1"/>
  <c r="X537" i="1"/>
  <c r="AC536" i="1"/>
  <c r="AB536" i="1"/>
  <c r="AA536" i="1"/>
  <c r="Z536" i="1" s="1"/>
  <c r="Y536" i="1"/>
  <c r="X536" i="1"/>
  <c r="AC535" i="1"/>
  <c r="AB535" i="1"/>
  <c r="AA535" i="1"/>
  <c r="Z535" i="1" s="1"/>
  <c r="Y535" i="1"/>
  <c r="X535" i="1"/>
  <c r="AC534" i="1"/>
  <c r="AB534" i="1"/>
  <c r="AA534" i="1"/>
  <c r="Z534" i="1" s="1"/>
  <c r="Y534" i="1"/>
  <c r="X534" i="1"/>
  <c r="AC533" i="1"/>
  <c r="AB533" i="1"/>
  <c r="AA533" i="1"/>
  <c r="Z533" i="1" s="1"/>
  <c r="Y533" i="1"/>
  <c r="X533" i="1"/>
  <c r="AC532" i="1"/>
  <c r="AB532" i="1"/>
  <c r="AA532" i="1"/>
  <c r="Z532" i="1" s="1"/>
  <c r="Y532" i="1"/>
  <c r="X532" i="1"/>
  <c r="AC531" i="1"/>
  <c r="AB531" i="1"/>
  <c r="AA531" i="1"/>
  <c r="Z531" i="1" s="1"/>
  <c r="Y531" i="1"/>
  <c r="X531" i="1"/>
  <c r="AC530" i="1"/>
  <c r="AB530" i="1"/>
  <c r="AA530" i="1"/>
  <c r="Z530" i="1" s="1"/>
  <c r="Y530" i="1"/>
  <c r="X530" i="1"/>
  <c r="AC529" i="1"/>
  <c r="AB529" i="1"/>
  <c r="AA529" i="1"/>
  <c r="Z529" i="1" s="1"/>
  <c r="Y529" i="1"/>
  <c r="X529" i="1"/>
  <c r="AC528" i="1"/>
  <c r="AB528" i="1"/>
  <c r="AA528" i="1"/>
  <c r="Z528" i="1" s="1"/>
  <c r="Y528" i="1"/>
  <c r="X528" i="1"/>
  <c r="AC527" i="1"/>
  <c r="AB527" i="1"/>
  <c r="AA527" i="1"/>
  <c r="Z527" i="1" s="1"/>
  <c r="Y527" i="1"/>
  <c r="X527" i="1"/>
  <c r="AC526" i="1"/>
  <c r="AB526" i="1"/>
  <c r="AA526" i="1"/>
  <c r="Z526" i="1" s="1"/>
  <c r="Y526" i="1"/>
  <c r="X526" i="1"/>
  <c r="AC525" i="1"/>
  <c r="AB525" i="1"/>
  <c r="AA525" i="1"/>
  <c r="Z525" i="1" s="1"/>
  <c r="Y525" i="1"/>
  <c r="X525" i="1"/>
  <c r="AC524" i="1"/>
  <c r="AB524" i="1"/>
  <c r="AA524" i="1"/>
  <c r="Z524" i="1" s="1"/>
  <c r="Y524" i="1"/>
  <c r="X524" i="1"/>
  <c r="AC523" i="1"/>
  <c r="AB523" i="1"/>
  <c r="AA523" i="1"/>
  <c r="Z523" i="1" s="1"/>
  <c r="Y523" i="1"/>
  <c r="X523" i="1"/>
  <c r="AC522" i="1"/>
  <c r="AB522" i="1"/>
  <c r="AA522" i="1"/>
  <c r="Z522" i="1" s="1"/>
  <c r="Y522" i="1"/>
  <c r="X522" i="1"/>
  <c r="AC521" i="1"/>
  <c r="AB521" i="1"/>
  <c r="AA521" i="1"/>
  <c r="Z521" i="1" s="1"/>
  <c r="Y521" i="1"/>
  <c r="X521" i="1"/>
  <c r="AC520" i="1"/>
  <c r="AB520" i="1"/>
  <c r="AA520" i="1"/>
  <c r="Z520" i="1" s="1"/>
  <c r="Y520" i="1"/>
  <c r="X520" i="1"/>
  <c r="AC519" i="1"/>
  <c r="AB519" i="1"/>
  <c r="AA519" i="1"/>
  <c r="Z519" i="1" s="1"/>
  <c r="Y519" i="1"/>
  <c r="X519" i="1"/>
  <c r="AC518" i="1"/>
  <c r="AB518" i="1"/>
  <c r="AA518" i="1"/>
  <c r="Z518" i="1" s="1"/>
  <c r="Y518" i="1"/>
  <c r="X518" i="1"/>
  <c r="AC517" i="1"/>
  <c r="AB517" i="1"/>
  <c r="AA517" i="1"/>
  <c r="Z517" i="1" s="1"/>
  <c r="Y517" i="1"/>
  <c r="X517" i="1"/>
  <c r="AC516" i="1"/>
  <c r="AB516" i="1"/>
  <c r="AA516" i="1"/>
  <c r="Z516" i="1"/>
  <c r="Y516" i="1"/>
  <c r="X516" i="1"/>
  <c r="AC515" i="1"/>
  <c r="AB515" i="1"/>
  <c r="AA515" i="1"/>
  <c r="Z515" i="1" s="1"/>
  <c r="Y515" i="1"/>
  <c r="X515" i="1"/>
  <c r="AC514" i="1"/>
  <c r="AB514" i="1"/>
  <c r="AA514" i="1"/>
  <c r="Z514" i="1" s="1"/>
  <c r="Y514" i="1"/>
  <c r="X514" i="1"/>
  <c r="AC513" i="1"/>
  <c r="AB513" i="1"/>
  <c r="AA513" i="1"/>
  <c r="Z513" i="1" s="1"/>
  <c r="Y513" i="1"/>
  <c r="X513" i="1"/>
  <c r="AC512" i="1"/>
  <c r="AB512" i="1"/>
  <c r="AA512" i="1"/>
  <c r="Z512" i="1" s="1"/>
  <c r="Y512" i="1"/>
  <c r="X512" i="1"/>
  <c r="AC511" i="1"/>
  <c r="AB511" i="1"/>
  <c r="AA511" i="1"/>
  <c r="Z511" i="1" s="1"/>
  <c r="Y511" i="1"/>
  <c r="X511" i="1"/>
  <c r="AC510" i="1"/>
  <c r="AB510" i="1"/>
  <c r="AA510" i="1"/>
  <c r="Z510" i="1" s="1"/>
  <c r="Y510" i="1"/>
  <c r="X510" i="1"/>
  <c r="AC509" i="1"/>
  <c r="AB509" i="1"/>
  <c r="AA509" i="1"/>
  <c r="Z509" i="1" s="1"/>
  <c r="Y509" i="1"/>
  <c r="X509" i="1"/>
  <c r="AC508" i="1"/>
  <c r="AB508" i="1"/>
  <c r="AA508" i="1"/>
  <c r="Z508" i="1" s="1"/>
  <c r="Y508" i="1"/>
  <c r="X508" i="1"/>
  <c r="AC507" i="1"/>
  <c r="AB507" i="1"/>
  <c r="AA507" i="1"/>
  <c r="Z507" i="1" s="1"/>
  <c r="Y507" i="1"/>
  <c r="X507" i="1"/>
  <c r="AC506" i="1"/>
  <c r="AB506" i="1"/>
  <c r="AA506" i="1"/>
  <c r="Z506" i="1" s="1"/>
  <c r="Y506" i="1"/>
  <c r="X506" i="1"/>
  <c r="AC505" i="1"/>
  <c r="AB505" i="1"/>
  <c r="AA505" i="1"/>
  <c r="Z505" i="1"/>
  <c r="Y505" i="1"/>
  <c r="X505" i="1"/>
  <c r="AC504" i="1"/>
  <c r="AB504" i="1"/>
  <c r="AA504" i="1"/>
  <c r="Z504" i="1" s="1"/>
  <c r="Y504" i="1"/>
  <c r="X504" i="1"/>
  <c r="AC503" i="1"/>
  <c r="AB503" i="1"/>
  <c r="AA503" i="1"/>
  <c r="Z503" i="1" s="1"/>
  <c r="Y503" i="1"/>
  <c r="X503" i="1"/>
  <c r="AC502" i="1"/>
  <c r="AB502" i="1"/>
  <c r="AA502" i="1"/>
  <c r="Z502" i="1" s="1"/>
  <c r="Y502" i="1"/>
  <c r="X502" i="1"/>
  <c r="AC501" i="1"/>
  <c r="AB501" i="1"/>
  <c r="AA501" i="1"/>
  <c r="Z501" i="1" s="1"/>
  <c r="Y501" i="1"/>
  <c r="X501" i="1"/>
  <c r="AC500" i="1"/>
  <c r="AB500" i="1"/>
  <c r="AA500" i="1"/>
  <c r="Z500" i="1"/>
  <c r="Y500" i="1"/>
  <c r="X500" i="1"/>
  <c r="AC499" i="1"/>
  <c r="AB499" i="1"/>
  <c r="AA499" i="1"/>
  <c r="Z499" i="1" s="1"/>
  <c r="Y499" i="1"/>
  <c r="X499" i="1"/>
  <c r="AC498" i="1"/>
  <c r="AB498" i="1"/>
  <c r="AA498" i="1"/>
  <c r="Z498" i="1" s="1"/>
  <c r="Y498" i="1"/>
  <c r="X498" i="1"/>
  <c r="AC497" i="1"/>
  <c r="AB497" i="1"/>
  <c r="AA497" i="1"/>
  <c r="Z497" i="1" s="1"/>
  <c r="Y497" i="1"/>
  <c r="X497" i="1"/>
  <c r="AC496" i="1"/>
  <c r="AB496" i="1"/>
  <c r="AA496" i="1"/>
  <c r="Z496" i="1" s="1"/>
  <c r="Y496" i="1"/>
  <c r="X496" i="1"/>
  <c r="AC495" i="1"/>
  <c r="AB495" i="1"/>
  <c r="AA495" i="1"/>
  <c r="Z495" i="1" s="1"/>
  <c r="Y495" i="1"/>
  <c r="X495" i="1"/>
  <c r="AC494" i="1"/>
  <c r="AB494" i="1"/>
  <c r="AA494" i="1"/>
  <c r="Z494" i="1" s="1"/>
  <c r="Y494" i="1"/>
  <c r="X494" i="1"/>
  <c r="AC493" i="1"/>
  <c r="AB493" i="1"/>
  <c r="AA493" i="1"/>
  <c r="Z493" i="1" s="1"/>
  <c r="Y493" i="1"/>
  <c r="X493" i="1"/>
  <c r="AC492" i="1"/>
  <c r="AB492" i="1"/>
  <c r="AA492" i="1"/>
  <c r="Z492" i="1" s="1"/>
  <c r="Y492" i="1"/>
  <c r="X492" i="1"/>
  <c r="AC491" i="1"/>
  <c r="AB491" i="1"/>
  <c r="AA491" i="1"/>
  <c r="Z491" i="1" s="1"/>
  <c r="Y491" i="1"/>
  <c r="X491" i="1"/>
  <c r="AC490" i="1"/>
  <c r="AB490" i="1"/>
  <c r="AA490" i="1"/>
  <c r="Z490" i="1" s="1"/>
  <c r="Y490" i="1"/>
  <c r="X490" i="1"/>
  <c r="AC489" i="1"/>
  <c r="AB489" i="1"/>
  <c r="AA489" i="1"/>
  <c r="Z489" i="1"/>
  <c r="Y489" i="1"/>
  <c r="X489" i="1"/>
  <c r="AC488" i="1"/>
  <c r="AB488" i="1"/>
  <c r="AA488" i="1"/>
  <c r="Z488" i="1" s="1"/>
  <c r="Y488" i="1"/>
  <c r="X488" i="1"/>
  <c r="AC487" i="1"/>
  <c r="AB487" i="1"/>
  <c r="AA487" i="1"/>
  <c r="Z487" i="1" s="1"/>
  <c r="Y487" i="1"/>
  <c r="X487" i="1"/>
  <c r="AC486" i="1"/>
  <c r="AB486" i="1"/>
  <c r="AA486" i="1"/>
  <c r="Z486" i="1" s="1"/>
  <c r="Y486" i="1"/>
  <c r="X486" i="1"/>
  <c r="AC485" i="1"/>
  <c r="AB485" i="1"/>
  <c r="AA485" i="1"/>
  <c r="Z485" i="1" s="1"/>
  <c r="Y485" i="1"/>
  <c r="X485" i="1"/>
  <c r="AC484" i="1"/>
  <c r="AB484" i="1"/>
  <c r="AA484" i="1"/>
  <c r="Z484" i="1" s="1"/>
  <c r="Y484" i="1"/>
  <c r="X484" i="1"/>
  <c r="AC483" i="1"/>
  <c r="AB483" i="1"/>
  <c r="AA483" i="1"/>
  <c r="Z483" i="1" s="1"/>
  <c r="Y483" i="1"/>
  <c r="X483" i="1"/>
  <c r="AC482" i="1"/>
  <c r="AB482" i="1"/>
  <c r="AA482" i="1"/>
  <c r="Z482" i="1" s="1"/>
  <c r="Y482" i="1"/>
  <c r="X482" i="1"/>
  <c r="AC481" i="1"/>
  <c r="AB481" i="1"/>
  <c r="AA481" i="1"/>
  <c r="Z481" i="1" s="1"/>
  <c r="Y481" i="1"/>
  <c r="X481" i="1"/>
  <c r="AC480" i="1"/>
  <c r="AB480" i="1"/>
  <c r="AA480" i="1"/>
  <c r="Z480" i="1" s="1"/>
  <c r="Y480" i="1"/>
  <c r="X480" i="1"/>
  <c r="AC479" i="1"/>
  <c r="AB479" i="1"/>
  <c r="AA479" i="1"/>
  <c r="Z479" i="1" s="1"/>
  <c r="Y479" i="1"/>
  <c r="X479" i="1"/>
  <c r="AC478" i="1"/>
  <c r="AB478" i="1"/>
  <c r="AA478" i="1"/>
  <c r="Z478" i="1" s="1"/>
  <c r="Y478" i="1"/>
  <c r="X478" i="1"/>
  <c r="AC477" i="1"/>
  <c r="AB477" i="1"/>
  <c r="AA477" i="1"/>
  <c r="Z477" i="1"/>
  <c r="Y477" i="1"/>
  <c r="X477" i="1"/>
  <c r="AC476" i="1"/>
  <c r="AB476" i="1"/>
  <c r="AA476" i="1"/>
  <c r="Z476" i="1" s="1"/>
  <c r="Y476" i="1"/>
  <c r="X476" i="1"/>
  <c r="AC475" i="1"/>
  <c r="AB475" i="1"/>
  <c r="AA475" i="1"/>
  <c r="Z475" i="1" s="1"/>
  <c r="Y475" i="1"/>
  <c r="X475" i="1"/>
  <c r="AC474" i="1"/>
  <c r="AB474" i="1"/>
  <c r="AA474" i="1"/>
  <c r="Z474" i="1" s="1"/>
  <c r="Y474" i="1"/>
  <c r="X474" i="1"/>
  <c r="AC473" i="1"/>
  <c r="AB473" i="1"/>
  <c r="AA473" i="1"/>
  <c r="Z473" i="1" s="1"/>
  <c r="Y473" i="1"/>
  <c r="X473" i="1"/>
  <c r="AC472" i="1"/>
  <c r="AB472" i="1"/>
  <c r="AA472" i="1"/>
  <c r="Z472" i="1" s="1"/>
  <c r="Y472" i="1"/>
  <c r="X472" i="1"/>
  <c r="AC471" i="1"/>
  <c r="AB471" i="1"/>
  <c r="AA471" i="1"/>
  <c r="Z471" i="1" s="1"/>
  <c r="Y471" i="1"/>
  <c r="X471" i="1"/>
  <c r="AC470" i="1"/>
  <c r="AB470" i="1"/>
  <c r="AA470" i="1"/>
  <c r="Z470" i="1" s="1"/>
  <c r="Y470" i="1"/>
  <c r="X470" i="1"/>
  <c r="AC469" i="1"/>
  <c r="AB469" i="1"/>
  <c r="AA469" i="1"/>
  <c r="Z469" i="1" s="1"/>
  <c r="Y469" i="1"/>
  <c r="X469" i="1"/>
  <c r="AC468" i="1"/>
  <c r="AB468" i="1"/>
  <c r="AA468" i="1"/>
  <c r="Z468" i="1" s="1"/>
  <c r="Y468" i="1"/>
  <c r="X468" i="1"/>
  <c r="AC467" i="1"/>
  <c r="AB467" i="1"/>
  <c r="AA467" i="1"/>
  <c r="Z467" i="1" s="1"/>
  <c r="Y467" i="1"/>
  <c r="X467" i="1"/>
  <c r="AC466" i="1"/>
  <c r="AB466" i="1"/>
  <c r="AA466" i="1"/>
  <c r="Z466" i="1" s="1"/>
  <c r="Y466" i="1"/>
  <c r="X466" i="1"/>
  <c r="AC465" i="1"/>
  <c r="AB465" i="1"/>
  <c r="AA465" i="1"/>
  <c r="Z465" i="1" s="1"/>
  <c r="Y465" i="1"/>
  <c r="X465" i="1"/>
  <c r="AC464" i="1"/>
  <c r="AB464" i="1"/>
  <c r="AA464" i="1"/>
  <c r="Z464" i="1" s="1"/>
  <c r="Y464" i="1"/>
  <c r="X464" i="1"/>
  <c r="AC463" i="1"/>
  <c r="AB463" i="1"/>
  <c r="AA463" i="1"/>
  <c r="Z463" i="1" s="1"/>
  <c r="Y463" i="1"/>
  <c r="X463" i="1"/>
  <c r="AC462" i="1"/>
  <c r="AB462" i="1"/>
  <c r="AA462" i="1"/>
  <c r="Z462" i="1" s="1"/>
  <c r="Y462" i="1"/>
  <c r="X462" i="1"/>
  <c r="AC461" i="1"/>
  <c r="AB461" i="1"/>
  <c r="AA461" i="1"/>
  <c r="Z461" i="1" s="1"/>
  <c r="Y461" i="1"/>
  <c r="X461" i="1"/>
  <c r="AC460" i="1"/>
  <c r="AB460" i="1"/>
  <c r="AA460" i="1"/>
  <c r="Z460" i="1" s="1"/>
  <c r="Y460" i="1"/>
  <c r="X460" i="1"/>
  <c r="AC459" i="1"/>
  <c r="AB459" i="1"/>
  <c r="AA459" i="1"/>
  <c r="Z459" i="1" s="1"/>
  <c r="Y459" i="1"/>
  <c r="X459" i="1"/>
  <c r="AC458" i="1"/>
  <c r="AB458" i="1"/>
  <c r="AA458" i="1"/>
  <c r="Z458" i="1"/>
  <c r="Y458" i="1"/>
  <c r="X458" i="1"/>
  <c r="AC457" i="1"/>
  <c r="AB457" i="1"/>
  <c r="AA457" i="1"/>
  <c r="Z457" i="1" s="1"/>
  <c r="Y457" i="1"/>
  <c r="X457" i="1"/>
  <c r="AC456" i="1"/>
  <c r="AB456" i="1"/>
  <c r="AA456" i="1"/>
  <c r="Z456" i="1" s="1"/>
  <c r="Y456" i="1"/>
  <c r="X456" i="1"/>
  <c r="AC455" i="1"/>
  <c r="AB455" i="1"/>
  <c r="AA455" i="1"/>
  <c r="Z455" i="1" s="1"/>
  <c r="Y455" i="1"/>
  <c r="X455" i="1"/>
  <c r="AC454" i="1"/>
  <c r="AB454" i="1"/>
  <c r="AA454" i="1"/>
  <c r="Z454" i="1" s="1"/>
  <c r="Y454" i="1"/>
  <c r="X454" i="1"/>
  <c r="AC453" i="1"/>
  <c r="AB453" i="1"/>
  <c r="AA453" i="1"/>
  <c r="Z453" i="1" s="1"/>
  <c r="Y453" i="1"/>
  <c r="X453" i="1"/>
  <c r="AC452" i="1"/>
  <c r="AB452" i="1"/>
  <c r="AA452" i="1"/>
  <c r="Z452" i="1" s="1"/>
  <c r="Y452" i="1"/>
  <c r="X452" i="1"/>
  <c r="AC451" i="1"/>
  <c r="AB451" i="1"/>
  <c r="AA451" i="1"/>
  <c r="Z451" i="1" s="1"/>
  <c r="Y451" i="1"/>
  <c r="X451" i="1"/>
  <c r="AC450" i="1"/>
  <c r="AB450" i="1"/>
  <c r="AA450" i="1"/>
  <c r="Z450" i="1" s="1"/>
  <c r="Y450" i="1"/>
  <c r="X450" i="1"/>
  <c r="AC449" i="1"/>
  <c r="AB449" i="1"/>
  <c r="AA449" i="1"/>
  <c r="Z449" i="1" s="1"/>
  <c r="Y449" i="1"/>
  <c r="X449" i="1"/>
  <c r="AC448" i="1"/>
  <c r="AB448" i="1"/>
  <c r="AA448" i="1"/>
  <c r="Z448" i="1" s="1"/>
  <c r="Y448" i="1"/>
  <c r="X448" i="1"/>
  <c r="AC447" i="1"/>
  <c r="AB447" i="1"/>
  <c r="AA447" i="1"/>
  <c r="Z447" i="1" s="1"/>
  <c r="Y447" i="1"/>
  <c r="X447" i="1"/>
  <c r="AC446" i="1"/>
  <c r="AB446" i="1"/>
  <c r="AA446" i="1"/>
  <c r="Z446" i="1"/>
  <c r="Y446" i="1"/>
  <c r="X446" i="1"/>
  <c r="AC445" i="1"/>
  <c r="AB445" i="1"/>
  <c r="AA445" i="1"/>
  <c r="Z445" i="1" s="1"/>
  <c r="Y445" i="1"/>
  <c r="X445" i="1"/>
  <c r="AC444" i="1"/>
  <c r="AB444" i="1"/>
  <c r="AA444" i="1"/>
  <c r="Z444" i="1" s="1"/>
  <c r="Y444" i="1"/>
  <c r="X444" i="1"/>
  <c r="AC443" i="1"/>
  <c r="AB443" i="1"/>
  <c r="AA443" i="1"/>
  <c r="Z443" i="1" s="1"/>
  <c r="Y443" i="1"/>
  <c r="X443" i="1"/>
  <c r="AC442" i="1"/>
  <c r="AB442" i="1"/>
  <c r="AA442" i="1"/>
  <c r="Z442" i="1"/>
  <c r="Y442" i="1"/>
  <c r="X442" i="1"/>
  <c r="AC441" i="1"/>
  <c r="AB441" i="1"/>
  <c r="AA441" i="1"/>
  <c r="Z441" i="1" s="1"/>
  <c r="Y441" i="1"/>
  <c r="X441" i="1"/>
  <c r="AC440" i="1"/>
  <c r="AB440" i="1"/>
  <c r="AA440" i="1"/>
  <c r="Z440" i="1" s="1"/>
  <c r="Y440" i="1"/>
  <c r="X440" i="1"/>
  <c r="AC439" i="1"/>
  <c r="AB439" i="1"/>
  <c r="AA439" i="1"/>
  <c r="Z439" i="1" s="1"/>
  <c r="Y439" i="1"/>
  <c r="X439" i="1"/>
  <c r="AC438" i="1"/>
  <c r="AB438" i="1"/>
  <c r="AA438" i="1"/>
  <c r="Z438" i="1"/>
  <c r="Y438" i="1"/>
  <c r="X438" i="1"/>
  <c r="AC437" i="1"/>
  <c r="AB437" i="1"/>
  <c r="AA437" i="1"/>
  <c r="Z437" i="1" s="1"/>
  <c r="Y437" i="1"/>
  <c r="X437" i="1"/>
  <c r="AC436" i="1"/>
  <c r="AB436" i="1"/>
  <c r="AA436" i="1"/>
  <c r="Z436" i="1" s="1"/>
  <c r="Y436" i="1"/>
  <c r="X436" i="1"/>
  <c r="AC435" i="1"/>
  <c r="AB435" i="1"/>
  <c r="AA435" i="1"/>
  <c r="Z435" i="1" s="1"/>
  <c r="Y435" i="1"/>
  <c r="X435" i="1"/>
  <c r="AC434" i="1"/>
  <c r="AB434" i="1"/>
  <c r="AA434" i="1"/>
  <c r="Z434" i="1"/>
  <c r="Y434" i="1"/>
  <c r="X434" i="1"/>
  <c r="AC433" i="1"/>
  <c r="AB433" i="1"/>
  <c r="AA433" i="1"/>
  <c r="Z433" i="1" s="1"/>
  <c r="Y433" i="1"/>
  <c r="X433" i="1"/>
  <c r="AC432" i="1"/>
  <c r="AB432" i="1"/>
  <c r="AA432" i="1"/>
  <c r="Z432" i="1" s="1"/>
  <c r="Y432" i="1"/>
  <c r="X432" i="1"/>
  <c r="AC431" i="1"/>
  <c r="AB431" i="1"/>
  <c r="AA431" i="1"/>
  <c r="Z431" i="1" s="1"/>
  <c r="Y431" i="1"/>
  <c r="X431" i="1"/>
  <c r="AC430" i="1"/>
  <c r="AB430" i="1"/>
  <c r="AA430" i="1"/>
  <c r="Z430" i="1"/>
  <c r="Y430" i="1"/>
  <c r="X430" i="1"/>
  <c r="AC429" i="1"/>
  <c r="AB429" i="1"/>
  <c r="AA429" i="1"/>
  <c r="Z429" i="1" s="1"/>
  <c r="Y429" i="1"/>
  <c r="X429" i="1"/>
  <c r="AC428" i="1"/>
  <c r="AB428" i="1"/>
  <c r="AA428" i="1"/>
  <c r="Z428" i="1" s="1"/>
  <c r="Y428" i="1"/>
  <c r="X428" i="1"/>
  <c r="AC427" i="1"/>
  <c r="AB427" i="1"/>
  <c r="AA427" i="1"/>
  <c r="Z427" i="1" s="1"/>
  <c r="Y427" i="1"/>
  <c r="X427" i="1"/>
  <c r="AC426" i="1"/>
  <c r="AB426" i="1"/>
  <c r="AA426" i="1"/>
  <c r="Z426" i="1" s="1"/>
  <c r="Y426" i="1"/>
  <c r="X426" i="1"/>
  <c r="AC425" i="1"/>
  <c r="AB425" i="1"/>
  <c r="AA425" i="1"/>
  <c r="Z425" i="1" s="1"/>
  <c r="Y425" i="1"/>
  <c r="X425" i="1"/>
  <c r="AC424" i="1"/>
  <c r="AB424" i="1"/>
  <c r="AA424" i="1"/>
  <c r="Z424" i="1" s="1"/>
  <c r="Y424" i="1"/>
  <c r="X424" i="1"/>
  <c r="AC423" i="1"/>
  <c r="AB423" i="1"/>
  <c r="AA423" i="1"/>
  <c r="Z423" i="1" s="1"/>
  <c r="Y423" i="1"/>
  <c r="X423" i="1"/>
  <c r="AC422" i="1"/>
  <c r="AB422" i="1"/>
  <c r="AA422" i="1"/>
  <c r="Z422" i="1"/>
  <c r="Y422" i="1"/>
  <c r="X422" i="1"/>
  <c r="AC421" i="1"/>
  <c r="AB421" i="1"/>
  <c r="AA421" i="1"/>
  <c r="Z421" i="1" s="1"/>
  <c r="Y421" i="1"/>
  <c r="X421" i="1"/>
  <c r="AC420" i="1"/>
  <c r="AB420" i="1"/>
  <c r="AA420" i="1"/>
  <c r="Z420" i="1" s="1"/>
  <c r="Y420" i="1"/>
  <c r="X420" i="1"/>
  <c r="AC419" i="1"/>
  <c r="AB419" i="1"/>
  <c r="AA419" i="1"/>
  <c r="Z419" i="1" s="1"/>
  <c r="Y419" i="1"/>
  <c r="X419" i="1"/>
  <c r="AC418" i="1"/>
  <c r="AB418" i="1"/>
  <c r="AA418" i="1"/>
  <c r="Z418" i="1"/>
  <c r="Y418" i="1"/>
  <c r="X418" i="1"/>
  <c r="AC417" i="1"/>
  <c r="AB417" i="1"/>
  <c r="AA417" i="1"/>
  <c r="Z417" i="1" s="1"/>
  <c r="Y417" i="1"/>
  <c r="X417" i="1"/>
  <c r="AC416" i="1"/>
  <c r="AB416" i="1"/>
  <c r="AA416" i="1"/>
  <c r="Z416" i="1" s="1"/>
  <c r="Y416" i="1"/>
  <c r="X416" i="1"/>
  <c r="AC415" i="1"/>
  <c r="AB415" i="1"/>
  <c r="AA415" i="1"/>
  <c r="Z415" i="1" s="1"/>
  <c r="Y415" i="1"/>
  <c r="X415" i="1"/>
  <c r="AC414" i="1"/>
  <c r="AB414" i="1"/>
  <c r="AA414" i="1"/>
  <c r="Z414" i="1"/>
  <c r="Y414" i="1"/>
  <c r="X414" i="1"/>
  <c r="AC413" i="1"/>
  <c r="AB413" i="1"/>
  <c r="AA413" i="1"/>
  <c r="Z413" i="1" s="1"/>
  <c r="Y413" i="1"/>
  <c r="X413" i="1"/>
  <c r="AC412" i="1"/>
  <c r="AB412" i="1"/>
  <c r="AA412" i="1"/>
  <c r="Z412" i="1" s="1"/>
  <c r="Y412" i="1"/>
  <c r="X412" i="1"/>
  <c r="AC411" i="1"/>
  <c r="AB411" i="1"/>
  <c r="AA411" i="1"/>
  <c r="Z411" i="1" s="1"/>
  <c r="Y411" i="1"/>
  <c r="X411" i="1"/>
  <c r="AC410" i="1"/>
  <c r="AB410" i="1"/>
  <c r="AA410" i="1"/>
  <c r="Z410" i="1" s="1"/>
  <c r="Y410" i="1"/>
  <c r="X410" i="1"/>
  <c r="AC409" i="1"/>
  <c r="AB409" i="1"/>
  <c r="AA409" i="1"/>
  <c r="Z409" i="1" s="1"/>
  <c r="Y409" i="1"/>
  <c r="X409" i="1"/>
  <c r="AC408" i="1"/>
  <c r="AB408" i="1"/>
  <c r="AA408" i="1"/>
  <c r="Z408" i="1"/>
  <c r="Y408" i="1"/>
  <c r="X408" i="1"/>
  <c r="AC407" i="1"/>
  <c r="AB407" i="1"/>
  <c r="AA407" i="1"/>
  <c r="Z407" i="1" s="1"/>
  <c r="Y407" i="1"/>
  <c r="X407" i="1"/>
  <c r="AC406" i="1"/>
  <c r="AB406" i="1"/>
  <c r="AA406" i="1"/>
  <c r="Z406" i="1" s="1"/>
  <c r="Y406" i="1"/>
  <c r="X406" i="1"/>
  <c r="AC405" i="1"/>
  <c r="AB405" i="1"/>
  <c r="AA405" i="1"/>
  <c r="Z405" i="1"/>
  <c r="Y405" i="1"/>
  <c r="X405" i="1"/>
  <c r="AC404" i="1"/>
  <c r="AB404" i="1"/>
  <c r="AA404" i="1"/>
  <c r="Z404" i="1" s="1"/>
  <c r="Y404" i="1"/>
  <c r="X404" i="1"/>
  <c r="AC403" i="1"/>
  <c r="AB403" i="1"/>
  <c r="AA403" i="1"/>
  <c r="Z403" i="1" s="1"/>
  <c r="Y403" i="1"/>
  <c r="X403" i="1"/>
  <c r="AC402" i="1"/>
  <c r="AB402" i="1"/>
  <c r="AA402" i="1"/>
  <c r="Z402" i="1" s="1"/>
  <c r="Y402" i="1"/>
  <c r="X402" i="1"/>
  <c r="AC401" i="1"/>
  <c r="AB401" i="1"/>
  <c r="AA401" i="1"/>
  <c r="Z401" i="1" s="1"/>
  <c r="Y401" i="1"/>
  <c r="X401" i="1"/>
  <c r="AC400" i="1"/>
  <c r="AB400" i="1"/>
  <c r="AA400" i="1"/>
  <c r="Z400" i="1"/>
  <c r="Y400" i="1"/>
  <c r="X400" i="1"/>
  <c r="AC399" i="1"/>
  <c r="AB399" i="1"/>
  <c r="AA399" i="1"/>
  <c r="Z399" i="1" s="1"/>
  <c r="Y399" i="1"/>
  <c r="X399" i="1"/>
  <c r="AC398" i="1"/>
  <c r="AB398" i="1"/>
  <c r="AA398" i="1"/>
  <c r="Z398" i="1"/>
  <c r="Y398" i="1"/>
  <c r="X398" i="1"/>
  <c r="AC397" i="1"/>
  <c r="AB397" i="1"/>
  <c r="AA397" i="1"/>
  <c r="Z397" i="1" s="1"/>
  <c r="Y397" i="1"/>
  <c r="X397" i="1"/>
  <c r="AC396" i="1"/>
  <c r="AB396" i="1"/>
  <c r="AA396" i="1"/>
  <c r="Z396" i="1" s="1"/>
  <c r="Y396" i="1"/>
  <c r="X396" i="1"/>
  <c r="AC395" i="1"/>
  <c r="AB395" i="1"/>
  <c r="AA395" i="1"/>
  <c r="Z395" i="1" s="1"/>
  <c r="Y395" i="1"/>
  <c r="X395" i="1"/>
  <c r="AC394" i="1"/>
  <c r="AB394" i="1"/>
  <c r="AA394" i="1"/>
  <c r="Z394" i="1" s="1"/>
  <c r="Y394" i="1"/>
  <c r="X394" i="1"/>
  <c r="AC393" i="1"/>
  <c r="AB393" i="1"/>
  <c r="AA393" i="1"/>
  <c r="Z393" i="1" s="1"/>
  <c r="Y393" i="1"/>
  <c r="X393" i="1"/>
  <c r="AC392" i="1"/>
  <c r="AB392" i="1"/>
  <c r="AA392" i="1"/>
  <c r="Z392" i="1" s="1"/>
  <c r="Y392" i="1"/>
  <c r="X392" i="1"/>
  <c r="AC391" i="1"/>
  <c r="AB391" i="1"/>
  <c r="AA391" i="1"/>
  <c r="Z391" i="1" s="1"/>
  <c r="Y391" i="1"/>
  <c r="X391" i="1"/>
  <c r="AC390" i="1"/>
  <c r="AB390" i="1"/>
  <c r="AA390" i="1"/>
  <c r="Z390" i="1" s="1"/>
  <c r="Y390" i="1"/>
  <c r="X390" i="1"/>
  <c r="AC389" i="1"/>
  <c r="AB389" i="1"/>
  <c r="AA389" i="1"/>
  <c r="Z389" i="1" s="1"/>
  <c r="Y389" i="1"/>
  <c r="X389" i="1"/>
  <c r="AC388" i="1"/>
  <c r="AB388" i="1"/>
  <c r="AA388" i="1"/>
  <c r="Z388" i="1" s="1"/>
  <c r="Y388" i="1"/>
  <c r="X388" i="1"/>
  <c r="AC387" i="1"/>
  <c r="AB387" i="1"/>
  <c r="AA387" i="1"/>
  <c r="Z387" i="1"/>
  <c r="Y387" i="1"/>
  <c r="X387" i="1"/>
  <c r="AC386" i="1"/>
  <c r="AB386" i="1"/>
  <c r="AA386" i="1"/>
  <c r="Z386" i="1" s="1"/>
  <c r="Y386" i="1"/>
  <c r="X386" i="1"/>
  <c r="AC385" i="1"/>
  <c r="AB385" i="1"/>
  <c r="AA385" i="1"/>
  <c r="Z385" i="1" s="1"/>
  <c r="Y385" i="1"/>
  <c r="X385" i="1"/>
  <c r="AC384" i="1"/>
  <c r="AB384" i="1"/>
  <c r="AA384" i="1"/>
  <c r="Z384" i="1" s="1"/>
  <c r="Y384" i="1"/>
  <c r="X384" i="1"/>
  <c r="AC383" i="1"/>
  <c r="AB383" i="1"/>
  <c r="AA383" i="1"/>
  <c r="Z383" i="1" s="1"/>
  <c r="Y383" i="1"/>
  <c r="X383" i="1"/>
  <c r="AC382" i="1"/>
  <c r="AB382" i="1"/>
  <c r="AA382" i="1"/>
  <c r="Z382" i="1" s="1"/>
  <c r="Y382" i="1"/>
  <c r="X382" i="1"/>
  <c r="AC381" i="1"/>
  <c r="AB381" i="1"/>
  <c r="AA381" i="1"/>
  <c r="Z381" i="1"/>
  <c r="Y381" i="1"/>
  <c r="X381" i="1"/>
  <c r="AC380" i="1"/>
  <c r="AB380" i="1"/>
  <c r="AA380" i="1"/>
  <c r="Z380" i="1" s="1"/>
  <c r="Y380" i="1"/>
  <c r="X380" i="1"/>
  <c r="AC379" i="1"/>
  <c r="AB379" i="1"/>
  <c r="AA379" i="1"/>
  <c r="Z379" i="1" s="1"/>
  <c r="Y379" i="1"/>
  <c r="X379" i="1"/>
  <c r="AC378" i="1"/>
  <c r="AB378" i="1"/>
  <c r="AA378" i="1"/>
  <c r="Z378" i="1"/>
  <c r="Y378" i="1"/>
  <c r="X378" i="1"/>
  <c r="AC377" i="1"/>
  <c r="AB377" i="1"/>
  <c r="AA377" i="1"/>
  <c r="Z377" i="1" s="1"/>
  <c r="Y377" i="1"/>
  <c r="X377" i="1"/>
  <c r="AC376" i="1"/>
  <c r="AB376" i="1"/>
  <c r="AA376" i="1"/>
  <c r="Z376" i="1"/>
  <c r="Y376" i="1"/>
  <c r="X376" i="1"/>
  <c r="AC375" i="1"/>
  <c r="AB375" i="1"/>
  <c r="AA375" i="1"/>
  <c r="Z375" i="1" s="1"/>
  <c r="Y375" i="1"/>
  <c r="X375" i="1"/>
  <c r="AC374" i="1"/>
  <c r="AB374" i="1"/>
  <c r="AA374" i="1"/>
  <c r="Z374" i="1" s="1"/>
  <c r="Y374" i="1"/>
  <c r="X374" i="1"/>
  <c r="AC373" i="1"/>
  <c r="AB373" i="1"/>
  <c r="AA373" i="1"/>
  <c r="Z373" i="1" s="1"/>
  <c r="Y373" i="1"/>
  <c r="X373" i="1"/>
  <c r="AC372" i="1"/>
  <c r="AB372" i="1"/>
  <c r="AA372" i="1"/>
  <c r="Z372" i="1" s="1"/>
  <c r="Y372" i="1"/>
  <c r="X372" i="1"/>
  <c r="AC371" i="1"/>
  <c r="AB371" i="1"/>
  <c r="AA371" i="1"/>
  <c r="Z371" i="1" s="1"/>
  <c r="Y371" i="1"/>
  <c r="X371" i="1"/>
  <c r="AC370" i="1"/>
  <c r="AB370" i="1"/>
  <c r="AA370" i="1"/>
  <c r="Z370" i="1" s="1"/>
  <c r="Y370" i="1"/>
  <c r="X370" i="1"/>
  <c r="AC369" i="1"/>
  <c r="AB369" i="1"/>
  <c r="AA369" i="1"/>
  <c r="Z369" i="1"/>
  <c r="Y369" i="1"/>
  <c r="X369" i="1"/>
  <c r="AC368" i="1"/>
  <c r="AB368" i="1"/>
  <c r="AA368" i="1"/>
  <c r="Z368" i="1" s="1"/>
  <c r="Y368" i="1"/>
  <c r="X368" i="1"/>
  <c r="AC367" i="1"/>
  <c r="AB367" i="1"/>
  <c r="AA367" i="1"/>
  <c r="Z367" i="1" s="1"/>
  <c r="Y367" i="1"/>
  <c r="X367" i="1"/>
  <c r="AC366" i="1"/>
  <c r="AB366" i="1"/>
  <c r="AA366" i="1"/>
  <c r="Z366" i="1" s="1"/>
  <c r="Y366" i="1"/>
  <c r="X366" i="1"/>
  <c r="AC365" i="1"/>
  <c r="AB365" i="1"/>
  <c r="AA365" i="1"/>
  <c r="Z365" i="1" s="1"/>
  <c r="Y365" i="1"/>
  <c r="X365" i="1"/>
  <c r="AC364" i="1"/>
  <c r="AB364" i="1"/>
  <c r="AA364" i="1"/>
  <c r="Z364" i="1"/>
  <c r="Y364" i="1"/>
  <c r="X364" i="1"/>
  <c r="AC363" i="1"/>
  <c r="AB363" i="1"/>
  <c r="AA363" i="1"/>
  <c r="Z363" i="1" s="1"/>
  <c r="Y363" i="1"/>
  <c r="X363" i="1"/>
  <c r="AC362" i="1"/>
  <c r="AB362" i="1"/>
  <c r="AA362" i="1"/>
  <c r="Z362" i="1" s="1"/>
  <c r="Y362" i="1"/>
  <c r="X362" i="1"/>
  <c r="AC361" i="1"/>
  <c r="AB361" i="1"/>
  <c r="AA361" i="1"/>
  <c r="Z361" i="1" s="1"/>
  <c r="Y361" i="1"/>
  <c r="X361" i="1"/>
  <c r="AC360" i="1"/>
  <c r="AB360" i="1"/>
  <c r="AA360" i="1"/>
  <c r="Z360" i="1"/>
  <c r="Y360" i="1"/>
  <c r="X360" i="1"/>
  <c r="AC359" i="1"/>
  <c r="AB359" i="1"/>
  <c r="AA359" i="1"/>
  <c r="Z359" i="1" s="1"/>
  <c r="Y359" i="1"/>
  <c r="X359" i="1"/>
  <c r="AC358" i="1"/>
  <c r="AB358" i="1"/>
  <c r="AA358" i="1"/>
  <c r="Z358" i="1" s="1"/>
  <c r="Y358" i="1"/>
  <c r="X358" i="1"/>
  <c r="AC357" i="1"/>
  <c r="AB357" i="1"/>
  <c r="AA357" i="1"/>
  <c r="Z357" i="1"/>
  <c r="Y357" i="1"/>
  <c r="X357" i="1"/>
  <c r="AC356" i="1"/>
  <c r="AB356" i="1"/>
  <c r="AA356" i="1"/>
  <c r="Z356" i="1" s="1"/>
  <c r="Y356" i="1"/>
  <c r="X356" i="1"/>
  <c r="AC355" i="1"/>
  <c r="AB355" i="1"/>
  <c r="AA355" i="1"/>
  <c r="Z355" i="1" s="1"/>
  <c r="Y355" i="1"/>
  <c r="X355" i="1"/>
  <c r="AC354" i="1"/>
  <c r="AB354" i="1"/>
  <c r="AA354" i="1"/>
  <c r="Z354" i="1" s="1"/>
  <c r="Y354" i="1"/>
  <c r="X354" i="1"/>
  <c r="AC353" i="1"/>
  <c r="AB353" i="1"/>
  <c r="AA353" i="1"/>
  <c r="Z353" i="1" s="1"/>
  <c r="Y353" i="1"/>
  <c r="X353" i="1"/>
  <c r="AC352" i="1"/>
  <c r="AB352" i="1"/>
  <c r="AA352" i="1"/>
  <c r="Z352" i="1" s="1"/>
  <c r="Y352" i="1"/>
  <c r="X352" i="1"/>
  <c r="AC351" i="1"/>
  <c r="AB351" i="1"/>
  <c r="AA351" i="1"/>
  <c r="Z351" i="1"/>
  <c r="Y351" i="1"/>
  <c r="X351" i="1"/>
  <c r="AC350" i="1"/>
  <c r="AB350" i="1"/>
  <c r="AA350" i="1"/>
  <c r="Z350" i="1" s="1"/>
  <c r="Y350" i="1"/>
  <c r="X350" i="1"/>
  <c r="AC349" i="1"/>
  <c r="AB349" i="1"/>
  <c r="AA349" i="1"/>
  <c r="Z349" i="1" s="1"/>
  <c r="Y349" i="1"/>
  <c r="X349" i="1"/>
  <c r="AC348" i="1"/>
  <c r="AB348" i="1"/>
  <c r="AA348" i="1"/>
  <c r="Z348" i="1" s="1"/>
  <c r="Y348" i="1"/>
  <c r="X348" i="1"/>
  <c r="AC347" i="1"/>
  <c r="AB347" i="1"/>
  <c r="AA347" i="1"/>
  <c r="Z347" i="1" s="1"/>
  <c r="Y347" i="1"/>
  <c r="X347" i="1"/>
  <c r="AC346" i="1"/>
  <c r="AB346" i="1"/>
  <c r="AA346" i="1"/>
  <c r="Z346" i="1" s="1"/>
  <c r="Y346" i="1"/>
  <c r="X346" i="1"/>
  <c r="AC345" i="1"/>
  <c r="AB345" i="1"/>
  <c r="AA345" i="1"/>
  <c r="Z345" i="1" s="1"/>
  <c r="Y345" i="1"/>
  <c r="X345" i="1"/>
  <c r="AC344" i="1"/>
  <c r="AB344" i="1"/>
  <c r="AA344" i="1"/>
  <c r="Z344" i="1" s="1"/>
  <c r="Y344" i="1"/>
  <c r="X344" i="1"/>
  <c r="AC343" i="1"/>
  <c r="AB343" i="1"/>
  <c r="AA343" i="1"/>
  <c r="Z343" i="1" s="1"/>
  <c r="Y343" i="1"/>
  <c r="X343" i="1"/>
  <c r="AC342" i="1"/>
  <c r="AB342" i="1"/>
  <c r="AA342" i="1"/>
  <c r="Z342" i="1"/>
  <c r="Y342" i="1"/>
  <c r="X342" i="1"/>
  <c r="AC341" i="1"/>
  <c r="AB341" i="1"/>
  <c r="AA341" i="1"/>
  <c r="Z341" i="1" s="1"/>
  <c r="Y341" i="1"/>
  <c r="X341" i="1"/>
  <c r="AC340" i="1"/>
  <c r="AB340" i="1"/>
  <c r="AA340" i="1"/>
  <c r="Z340" i="1" s="1"/>
  <c r="Y340" i="1"/>
  <c r="X340" i="1"/>
  <c r="AC339" i="1"/>
  <c r="AB339" i="1"/>
  <c r="AA339" i="1"/>
  <c r="Z339" i="1"/>
  <c r="Y339" i="1"/>
  <c r="X339" i="1"/>
  <c r="AC338" i="1"/>
  <c r="AB338" i="1"/>
  <c r="AA338" i="1"/>
  <c r="Z338" i="1" s="1"/>
  <c r="Y338" i="1"/>
  <c r="X338" i="1"/>
  <c r="AC337" i="1"/>
  <c r="AB337" i="1"/>
  <c r="AA337" i="1"/>
  <c r="Z337" i="1" s="1"/>
  <c r="Y337" i="1"/>
  <c r="X337" i="1"/>
  <c r="AC336" i="1"/>
  <c r="AB336" i="1"/>
  <c r="AA336" i="1"/>
  <c r="Z336" i="1" s="1"/>
  <c r="Y336" i="1"/>
  <c r="X336" i="1"/>
  <c r="AC335" i="1"/>
  <c r="AB335" i="1"/>
  <c r="AA335" i="1"/>
  <c r="Z335" i="1" s="1"/>
  <c r="Y335" i="1"/>
  <c r="X335" i="1"/>
  <c r="AC334" i="1"/>
  <c r="AB334" i="1"/>
  <c r="AA334" i="1"/>
  <c r="Z334" i="1" s="1"/>
  <c r="Y334" i="1"/>
  <c r="X334" i="1"/>
  <c r="AC333" i="1"/>
  <c r="AB333" i="1"/>
  <c r="AA333" i="1"/>
  <c r="Z333" i="1"/>
  <c r="Y333" i="1"/>
  <c r="X333" i="1"/>
  <c r="AC332" i="1"/>
  <c r="AB332" i="1"/>
  <c r="AA332" i="1"/>
  <c r="Z332" i="1" s="1"/>
  <c r="Y332" i="1"/>
  <c r="X332" i="1"/>
  <c r="AC331" i="1"/>
  <c r="AB331" i="1"/>
  <c r="AA331" i="1"/>
  <c r="Z331" i="1" s="1"/>
  <c r="Y331" i="1"/>
  <c r="X331" i="1"/>
  <c r="AC330" i="1"/>
  <c r="AB330" i="1"/>
  <c r="AA330" i="1"/>
  <c r="Z330" i="1" s="1"/>
  <c r="Y330" i="1"/>
  <c r="X330" i="1"/>
  <c r="AC329" i="1"/>
  <c r="AB329" i="1"/>
  <c r="AA329" i="1"/>
  <c r="Z329" i="1" s="1"/>
  <c r="Y329" i="1"/>
  <c r="X329" i="1"/>
  <c r="AC328" i="1"/>
  <c r="AB328" i="1"/>
  <c r="AA328" i="1"/>
  <c r="Z328" i="1"/>
  <c r="Y328" i="1"/>
  <c r="X328" i="1"/>
  <c r="AC327" i="1"/>
  <c r="AB327" i="1"/>
  <c r="AA327" i="1"/>
  <c r="Z327" i="1" s="1"/>
  <c r="Y327" i="1"/>
  <c r="X327" i="1"/>
  <c r="AC326" i="1"/>
  <c r="AB326" i="1"/>
  <c r="AA326" i="1"/>
  <c r="Z326" i="1"/>
  <c r="Y326" i="1"/>
  <c r="X326" i="1"/>
  <c r="AC325" i="1"/>
  <c r="AB325" i="1"/>
  <c r="AA325" i="1"/>
  <c r="Z325" i="1" s="1"/>
  <c r="Y325" i="1"/>
  <c r="X325" i="1"/>
  <c r="AC324" i="1"/>
  <c r="AB324" i="1"/>
  <c r="AA324" i="1"/>
  <c r="Z324" i="1" s="1"/>
  <c r="Y324" i="1"/>
  <c r="X324" i="1"/>
  <c r="AC323" i="1"/>
  <c r="AB323" i="1"/>
  <c r="AA323" i="1"/>
  <c r="Z323" i="1" s="1"/>
  <c r="Y323" i="1"/>
  <c r="X323" i="1"/>
  <c r="AC322" i="1"/>
  <c r="AB322" i="1"/>
  <c r="AA322" i="1"/>
  <c r="Z322" i="1"/>
  <c r="Y322" i="1"/>
  <c r="X322" i="1"/>
  <c r="AC321" i="1"/>
  <c r="AB321" i="1"/>
  <c r="AA321" i="1"/>
  <c r="Z321" i="1" s="1"/>
  <c r="Y321" i="1"/>
  <c r="X321" i="1"/>
  <c r="AC320" i="1"/>
  <c r="AB320" i="1"/>
  <c r="AA320" i="1"/>
  <c r="Z320" i="1" s="1"/>
  <c r="Y320" i="1"/>
  <c r="X320" i="1"/>
  <c r="AC319" i="1"/>
  <c r="AB319" i="1"/>
  <c r="AA319" i="1"/>
  <c r="Z319" i="1" s="1"/>
  <c r="Y319" i="1"/>
  <c r="X319" i="1"/>
  <c r="AC318" i="1"/>
  <c r="AB318" i="1"/>
  <c r="AA318" i="1"/>
  <c r="Z318" i="1" s="1"/>
  <c r="Y318" i="1"/>
  <c r="X318" i="1"/>
  <c r="AC317" i="1"/>
  <c r="AB317" i="1"/>
  <c r="AA317" i="1"/>
  <c r="Z317" i="1" s="1"/>
  <c r="Y317" i="1"/>
  <c r="X317" i="1"/>
  <c r="AC316" i="1"/>
  <c r="AB316" i="1"/>
  <c r="AA316" i="1"/>
  <c r="Z316" i="1" s="1"/>
  <c r="Y316" i="1"/>
  <c r="X316" i="1"/>
  <c r="AC315" i="1"/>
  <c r="AB315" i="1"/>
  <c r="AA315" i="1"/>
  <c r="Z315" i="1"/>
  <c r="Y315" i="1"/>
  <c r="X315" i="1"/>
  <c r="AC314" i="1"/>
  <c r="AB314" i="1"/>
  <c r="AA314" i="1"/>
  <c r="Z314" i="1" s="1"/>
  <c r="Y314" i="1"/>
  <c r="X314" i="1"/>
  <c r="AC313" i="1"/>
  <c r="AB313" i="1"/>
  <c r="AA313" i="1"/>
  <c r="Z313" i="1" s="1"/>
  <c r="Y313" i="1"/>
  <c r="X313" i="1"/>
  <c r="AC312" i="1"/>
  <c r="AB312" i="1"/>
  <c r="AA312" i="1"/>
  <c r="Z312" i="1" s="1"/>
  <c r="Y312" i="1"/>
  <c r="X312" i="1"/>
  <c r="AC311" i="1"/>
  <c r="AB311" i="1"/>
  <c r="AA311" i="1"/>
  <c r="Z311" i="1" s="1"/>
  <c r="Y311" i="1"/>
  <c r="X311" i="1"/>
  <c r="AC310" i="1"/>
  <c r="AB310" i="1"/>
  <c r="AA310" i="1"/>
  <c r="Z310" i="1" s="1"/>
  <c r="Y310" i="1"/>
  <c r="X310" i="1"/>
  <c r="AC309" i="1"/>
  <c r="AB309" i="1"/>
  <c r="AA309" i="1"/>
  <c r="Z309" i="1"/>
  <c r="Y309" i="1"/>
  <c r="X309" i="1"/>
  <c r="AC308" i="1"/>
  <c r="AB308" i="1"/>
  <c r="AA308" i="1"/>
  <c r="Z308" i="1" s="1"/>
  <c r="Y308" i="1"/>
  <c r="X308" i="1"/>
  <c r="AC307" i="1"/>
  <c r="AB307" i="1"/>
  <c r="AA307" i="1"/>
  <c r="Z307" i="1" s="1"/>
  <c r="Y307" i="1"/>
  <c r="X307" i="1"/>
  <c r="AC306" i="1"/>
  <c r="AB306" i="1"/>
  <c r="AA306" i="1"/>
  <c r="Z306" i="1" s="1"/>
  <c r="Y306" i="1"/>
  <c r="X306" i="1"/>
  <c r="AC305" i="1"/>
  <c r="AB305" i="1"/>
  <c r="AA305" i="1"/>
  <c r="Z305" i="1" s="1"/>
  <c r="Y305" i="1"/>
  <c r="X305" i="1"/>
  <c r="AC304" i="1"/>
  <c r="AB304" i="1"/>
  <c r="AA304" i="1"/>
  <c r="Z304" i="1"/>
  <c r="Y304" i="1"/>
  <c r="X304" i="1"/>
  <c r="AC303" i="1"/>
  <c r="AB303" i="1"/>
  <c r="AA303" i="1"/>
  <c r="Z303" i="1" s="1"/>
  <c r="Y303" i="1"/>
  <c r="X303" i="1"/>
  <c r="AC302" i="1"/>
  <c r="AB302" i="1"/>
  <c r="AA302" i="1"/>
  <c r="Z302" i="1"/>
  <c r="Y302" i="1"/>
  <c r="X302" i="1"/>
  <c r="AC301" i="1"/>
  <c r="AB301" i="1"/>
  <c r="AA301" i="1"/>
  <c r="Z301" i="1" s="1"/>
  <c r="Y301" i="1"/>
  <c r="X301" i="1"/>
  <c r="AC300" i="1"/>
  <c r="AB300" i="1"/>
  <c r="AA300" i="1"/>
  <c r="Z300" i="1"/>
  <c r="Y300" i="1"/>
  <c r="X300" i="1"/>
  <c r="AC299" i="1"/>
  <c r="AB299" i="1"/>
  <c r="AA299" i="1"/>
  <c r="Z299" i="1" s="1"/>
  <c r="Y299" i="1"/>
  <c r="X299" i="1"/>
  <c r="AC298" i="1"/>
  <c r="AB298" i="1"/>
  <c r="AA298" i="1"/>
  <c r="Z298" i="1" s="1"/>
  <c r="Y298" i="1"/>
  <c r="X298" i="1"/>
  <c r="AC297" i="1"/>
  <c r="AB297" i="1"/>
  <c r="AA297" i="1"/>
  <c r="Z297" i="1" s="1"/>
  <c r="Y297" i="1"/>
  <c r="X297" i="1"/>
  <c r="AC296" i="1"/>
  <c r="AB296" i="1"/>
  <c r="AA296" i="1"/>
  <c r="Z296" i="1" s="1"/>
  <c r="Y296" i="1"/>
  <c r="X296" i="1"/>
  <c r="AC295" i="1"/>
  <c r="AB295" i="1"/>
  <c r="AA295" i="1"/>
  <c r="Z295" i="1" s="1"/>
  <c r="Y295" i="1"/>
  <c r="X295" i="1"/>
  <c r="AC294" i="1"/>
  <c r="AB294" i="1"/>
  <c r="AA294" i="1"/>
  <c r="Z294" i="1" s="1"/>
  <c r="Y294" i="1"/>
  <c r="X294" i="1"/>
  <c r="AC293" i="1"/>
  <c r="AB293" i="1"/>
  <c r="AA293" i="1"/>
  <c r="Z293" i="1" s="1"/>
  <c r="Y293" i="1"/>
  <c r="X293" i="1"/>
  <c r="AC292" i="1"/>
  <c r="AB292" i="1"/>
  <c r="AA292" i="1"/>
  <c r="Z292" i="1" s="1"/>
  <c r="Y292" i="1"/>
  <c r="X292" i="1"/>
  <c r="AC291" i="1"/>
  <c r="AB291" i="1"/>
  <c r="AA291" i="1"/>
  <c r="Z291" i="1"/>
  <c r="Y291" i="1"/>
  <c r="X291" i="1"/>
  <c r="AC290" i="1"/>
  <c r="AB290" i="1"/>
  <c r="AA290" i="1"/>
  <c r="Z290" i="1" s="1"/>
  <c r="Y290" i="1"/>
  <c r="X290" i="1"/>
  <c r="AC289" i="1"/>
  <c r="AB289" i="1"/>
  <c r="AA289" i="1"/>
  <c r="Z289" i="1" s="1"/>
  <c r="Y289" i="1"/>
  <c r="X289" i="1"/>
  <c r="AC288" i="1"/>
  <c r="AB288" i="1"/>
  <c r="AA288" i="1"/>
  <c r="Z288" i="1"/>
  <c r="Y288" i="1"/>
  <c r="X288" i="1"/>
  <c r="AC287" i="1"/>
  <c r="AB287" i="1"/>
  <c r="AA287" i="1"/>
  <c r="Z287" i="1" s="1"/>
  <c r="Y287" i="1"/>
  <c r="X287" i="1"/>
  <c r="AC286" i="1"/>
  <c r="AB286" i="1"/>
  <c r="AA286" i="1"/>
  <c r="Z286" i="1"/>
  <c r="Y286" i="1"/>
  <c r="X286" i="1"/>
  <c r="AC285" i="1"/>
  <c r="AB285" i="1"/>
  <c r="AA285" i="1"/>
  <c r="Z285" i="1"/>
  <c r="Y285" i="1"/>
  <c r="X285" i="1"/>
  <c r="AC284" i="1"/>
  <c r="AB284" i="1"/>
  <c r="AA284" i="1"/>
  <c r="Z284" i="1" s="1"/>
  <c r="Y284" i="1"/>
  <c r="X284" i="1"/>
  <c r="AC283" i="1"/>
  <c r="AB283" i="1"/>
  <c r="AA283" i="1"/>
  <c r="Z283" i="1" s="1"/>
  <c r="Y283" i="1"/>
  <c r="X283" i="1"/>
  <c r="AC282" i="1"/>
  <c r="AB282" i="1"/>
  <c r="AA282" i="1"/>
  <c r="Z282" i="1" s="1"/>
  <c r="Y282" i="1"/>
  <c r="X282" i="1"/>
  <c r="AC281" i="1"/>
  <c r="AB281" i="1"/>
  <c r="AA281" i="1"/>
  <c r="Z281" i="1" s="1"/>
  <c r="Y281" i="1"/>
  <c r="X281" i="1"/>
  <c r="AC280" i="1"/>
  <c r="AB280" i="1"/>
  <c r="AA280" i="1"/>
  <c r="Z280" i="1"/>
  <c r="Y280" i="1"/>
  <c r="X280" i="1"/>
  <c r="AC279" i="1"/>
  <c r="AB279" i="1"/>
  <c r="AA279" i="1"/>
  <c r="Z279" i="1" s="1"/>
  <c r="Y279" i="1"/>
  <c r="X279" i="1"/>
  <c r="AC278" i="1"/>
  <c r="AB278" i="1"/>
  <c r="AA278" i="1"/>
  <c r="Z278" i="1" s="1"/>
  <c r="Y278" i="1"/>
  <c r="X278" i="1"/>
  <c r="AC277" i="1"/>
  <c r="AB277" i="1"/>
  <c r="AA277" i="1"/>
  <c r="Z277" i="1" s="1"/>
  <c r="Y277" i="1"/>
  <c r="X277" i="1"/>
  <c r="AC276" i="1"/>
  <c r="AB276" i="1"/>
  <c r="AA276" i="1"/>
  <c r="Z276" i="1"/>
  <c r="Y276" i="1"/>
  <c r="X276" i="1"/>
  <c r="AC275" i="1"/>
  <c r="AB275" i="1"/>
  <c r="AA275" i="1"/>
  <c r="Z275" i="1" s="1"/>
  <c r="Y275" i="1"/>
  <c r="X275" i="1"/>
  <c r="AC274" i="1"/>
  <c r="AB274" i="1"/>
  <c r="AA274" i="1"/>
  <c r="Z274" i="1" s="1"/>
  <c r="Y274" i="1"/>
  <c r="X274" i="1"/>
  <c r="AC273" i="1"/>
  <c r="AB273" i="1"/>
  <c r="AA273" i="1"/>
  <c r="Z273" i="1" s="1"/>
  <c r="Y273" i="1"/>
  <c r="X273" i="1"/>
  <c r="AC272" i="1"/>
  <c r="AB272" i="1"/>
  <c r="AA272" i="1"/>
  <c r="Z272" i="1" s="1"/>
  <c r="Y272" i="1"/>
  <c r="X272" i="1"/>
  <c r="AC271" i="1"/>
  <c r="AB271" i="1"/>
  <c r="AA271" i="1"/>
  <c r="Z271" i="1" s="1"/>
  <c r="Y271" i="1"/>
  <c r="X271" i="1"/>
  <c r="AC270" i="1"/>
  <c r="AB270" i="1"/>
  <c r="AA270" i="1"/>
  <c r="Z270" i="1" s="1"/>
  <c r="Y270" i="1"/>
  <c r="X270" i="1"/>
  <c r="AC269" i="1"/>
  <c r="AB269" i="1"/>
  <c r="AA269" i="1"/>
  <c r="Z269" i="1" s="1"/>
  <c r="Y269" i="1"/>
  <c r="X269" i="1"/>
  <c r="AC268" i="1"/>
  <c r="AB268" i="1"/>
  <c r="AA268" i="1"/>
  <c r="Z268" i="1" s="1"/>
  <c r="Y268" i="1"/>
  <c r="X268" i="1"/>
  <c r="AC267" i="1"/>
  <c r="AB267" i="1"/>
  <c r="AA267" i="1"/>
  <c r="Z267" i="1"/>
  <c r="Y267" i="1"/>
  <c r="X267" i="1"/>
  <c r="AC266" i="1"/>
  <c r="AB266" i="1"/>
  <c r="AA266" i="1"/>
  <c r="Z266" i="1" s="1"/>
  <c r="Y266" i="1"/>
  <c r="X266" i="1"/>
  <c r="AC265" i="1"/>
  <c r="AB265" i="1"/>
  <c r="AA265" i="1"/>
  <c r="Z265" i="1" s="1"/>
  <c r="Y265" i="1"/>
  <c r="X265" i="1"/>
  <c r="AC264" i="1"/>
  <c r="AB264" i="1"/>
  <c r="AA264" i="1"/>
  <c r="Z264" i="1"/>
  <c r="Y264" i="1"/>
  <c r="X264" i="1"/>
  <c r="AC263" i="1"/>
  <c r="AB263" i="1"/>
  <c r="AA263" i="1"/>
  <c r="Z263" i="1" s="1"/>
  <c r="Y263" i="1"/>
  <c r="X263" i="1"/>
  <c r="AC262" i="1"/>
  <c r="AB262" i="1"/>
  <c r="AA262" i="1"/>
  <c r="Z262" i="1"/>
  <c r="Y262" i="1"/>
  <c r="X262" i="1"/>
  <c r="AC261" i="1"/>
  <c r="AB261" i="1"/>
  <c r="AA261" i="1"/>
  <c r="Z261" i="1"/>
  <c r="Y261" i="1"/>
  <c r="X261" i="1"/>
  <c r="AC260" i="1"/>
  <c r="AB260" i="1"/>
  <c r="AA260" i="1"/>
  <c r="Z260" i="1" s="1"/>
  <c r="Y260" i="1"/>
  <c r="X260" i="1"/>
  <c r="AC259" i="1"/>
  <c r="AB259" i="1"/>
  <c r="AA259" i="1"/>
  <c r="Z259" i="1" s="1"/>
  <c r="Y259" i="1"/>
  <c r="X259" i="1"/>
  <c r="AC258" i="1"/>
  <c r="AB258" i="1"/>
  <c r="AA258" i="1"/>
  <c r="Z258" i="1" s="1"/>
  <c r="Y258" i="1"/>
  <c r="X258" i="1"/>
  <c r="AC257" i="1"/>
  <c r="AB257" i="1"/>
  <c r="AA257" i="1"/>
  <c r="Z257" i="1" s="1"/>
  <c r="Y257" i="1"/>
  <c r="X257" i="1"/>
  <c r="AC256" i="1"/>
  <c r="AB256" i="1"/>
  <c r="AA256" i="1"/>
  <c r="Z256" i="1"/>
  <c r="Y256" i="1"/>
  <c r="X256" i="1"/>
  <c r="AC255" i="1"/>
  <c r="AB255" i="1"/>
  <c r="AA255" i="1"/>
  <c r="Z255" i="1" s="1"/>
  <c r="Y255" i="1"/>
  <c r="X255" i="1"/>
  <c r="AC254" i="1"/>
  <c r="AB254" i="1"/>
  <c r="AA254" i="1"/>
  <c r="Z254" i="1" s="1"/>
  <c r="Y254" i="1"/>
  <c r="X254" i="1"/>
  <c r="AC253" i="1"/>
  <c r="AB253" i="1"/>
  <c r="AA253" i="1"/>
  <c r="Z253" i="1" s="1"/>
  <c r="Y253" i="1"/>
  <c r="X253" i="1"/>
  <c r="AC252" i="1"/>
  <c r="AB252" i="1"/>
  <c r="AA252" i="1"/>
  <c r="Z252" i="1" s="1"/>
  <c r="Y252" i="1"/>
  <c r="X252" i="1"/>
  <c r="AC251" i="1"/>
  <c r="AB251" i="1"/>
  <c r="AA251" i="1"/>
  <c r="Z251" i="1" s="1"/>
  <c r="Y251" i="1"/>
  <c r="X251" i="1"/>
  <c r="AC250" i="1"/>
  <c r="AB250" i="1"/>
  <c r="AA250" i="1"/>
  <c r="Z250" i="1" s="1"/>
  <c r="Y250" i="1"/>
  <c r="X250" i="1"/>
  <c r="AC249" i="1"/>
  <c r="AB249" i="1"/>
  <c r="AA249" i="1"/>
  <c r="Z249" i="1"/>
  <c r="Y249" i="1"/>
  <c r="X249" i="1"/>
  <c r="AC248" i="1"/>
  <c r="AB248" i="1"/>
  <c r="AA248" i="1"/>
  <c r="Z248" i="1" s="1"/>
  <c r="Y248" i="1"/>
  <c r="X248" i="1"/>
  <c r="AC247" i="1"/>
  <c r="AB247" i="1"/>
  <c r="AA247" i="1"/>
  <c r="Z247" i="1" s="1"/>
  <c r="Y247" i="1"/>
  <c r="X247" i="1"/>
  <c r="AC246" i="1"/>
  <c r="AB246" i="1"/>
  <c r="AA246" i="1"/>
  <c r="Z246" i="1"/>
  <c r="Y246" i="1"/>
  <c r="X246" i="1"/>
  <c r="AC245" i="1"/>
  <c r="AB245" i="1"/>
  <c r="AA245" i="1"/>
  <c r="Z245" i="1" s="1"/>
  <c r="Y245" i="1"/>
  <c r="X245" i="1"/>
  <c r="AC244" i="1"/>
  <c r="AB244" i="1"/>
  <c r="AA244" i="1"/>
  <c r="Z244" i="1"/>
  <c r="Y244" i="1"/>
  <c r="X244" i="1"/>
  <c r="AC243" i="1"/>
  <c r="AB243" i="1"/>
  <c r="AA243" i="1"/>
  <c r="Z243" i="1" s="1"/>
  <c r="Y243" i="1"/>
  <c r="X243" i="1"/>
  <c r="AC242" i="1"/>
  <c r="AB242" i="1"/>
  <c r="AA242" i="1"/>
  <c r="Z242" i="1" s="1"/>
  <c r="Y242" i="1"/>
  <c r="X242" i="1"/>
  <c r="AC241" i="1"/>
  <c r="AB241" i="1"/>
  <c r="AA241" i="1"/>
  <c r="Z241" i="1" s="1"/>
  <c r="Y241" i="1"/>
  <c r="X241" i="1"/>
  <c r="AC240" i="1"/>
  <c r="AB240" i="1"/>
  <c r="AA240" i="1"/>
  <c r="Z240" i="1"/>
  <c r="Y240" i="1"/>
  <c r="X240" i="1"/>
  <c r="AC239" i="1"/>
  <c r="AB239" i="1"/>
  <c r="AA239" i="1"/>
  <c r="Z239" i="1" s="1"/>
  <c r="Y239" i="1"/>
  <c r="X239" i="1"/>
  <c r="AC238" i="1"/>
  <c r="AB238" i="1"/>
  <c r="AA238" i="1"/>
  <c r="Z238" i="1"/>
  <c r="Y238" i="1"/>
  <c r="X238" i="1"/>
  <c r="AC237" i="1"/>
  <c r="AB237" i="1"/>
  <c r="AA237" i="1"/>
  <c r="Z237" i="1" s="1"/>
  <c r="Y237" i="1"/>
  <c r="X237" i="1"/>
  <c r="AC236" i="1"/>
  <c r="AB236" i="1"/>
  <c r="AA236" i="1"/>
  <c r="Z236" i="1" s="1"/>
  <c r="Y236" i="1"/>
  <c r="X236" i="1"/>
  <c r="AC235" i="1"/>
  <c r="AB235" i="1"/>
  <c r="AA235" i="1"/>
  <c r="Z235" i="1" s="1"/>
  <c r="Y235" i="1"/>
  <c r="X235" i="1"/>
  <c r="AC234" i="1"/>
  <c r="AB234" i="1"/>
  <c r="AA234" i="1"/>
  <c r="Z234" i="1"/>
  <c r="Y234" i="1"/>
  <c r="X234" i="1"/>
  <c r="AC233" i="1"/>
  <c r="AB233" i="1"/>
  <c r="AA233" i="1"/>
  <c r="Z233" i="1" s="1"/>
  <c r="Y233" i="1"/>
  <c r="X233" i="1"/>
  <c r="AC232" i="1"/>
  <c r="AB232" i="1"/>
  <c r="AA232" i="1"/>
  <c r="Z232" i="1" s="1"/>
  <c r="Y232" i="1"/>
  <c r="X232" i="1"/>
  <c r="AC231" i="1"/>
  <c r="AB231" i="1"/>
  <c r="AA231" i="1"/>
  <c r="Z231" i="1" s="1"/>
  <c r="Y231" i="1"/>
  <c r="X231" i="1"/>
  <c r="AC230" i="1"/>
  <c r="AB230" i="1"/>
  <c r="AA230" i="1"/>
  <c r="Z230" i="1" s="1"/>
  <c r="Y230" i="1"/>
  <c r="X230" i="1"/>
  <c r="AC229" i="1"/>
  <c r="AB229" i="1"/>
  <c r="AA229" i="1"/>
  <c r="Z229" i="1" s="1"/>
  <c r="Y229" i="1"/>
  <c r="X229" i="1"/>
  <c r="AC228" i="1"/>
  <c r="AB228" i="1"/>
  <c r="AA228" i="1"/>
  <c r="Z228" i="1" s="1"/>
  <c r="Y228" i="1"/>
  <c r="X228" i="1"/>
  <c r="AC227" i="1"/>
  <c r="AB227" i="1"/>
  <c r="AA227" i="1"/>
  <c r="Z227" i="1" s="1"/>
  <c r="Y227" i="1"/>
  <c r="X227" i="1"/>
  <c r="AC226" i="1"/>
  <c r="AB226" i="1"/>
  <c r="AA226" i="1"/>
  <c r="Z226" i="1"/>
  <c r="Y226" i="1"/>
  <c r="X226" i="1"/>
  <c r="AC225" i="1"/>
  <c r="AB225" i="1"/>
  <c r="AA225" i="1"/>
  <c r="Z225" i="1" s="1"/>
  <c r="Y225" i="1"/>
  <c r="X225" i="1"/>
  <c r="AC224" i="1"/>
  <c r="AB224" i="1"/>
  <c r="AA224" i="1"/>
  <c r="Z224" i="1" s="1"/>
  <c r="Y224" i="1"/>
  <c r="X224" i="1"/>
  <c r="AC223" i="1"/>
  <c r="AB223" i="1"/>
  <c r="AA223" i="1"/>
  <c r="Z223" i="1" s="1"/>
  <c r="Y223" i="1"/>
  <c r="X223" i="1"/>
  <c r="AC222" i="1"/>
  <c r="AB222" i="1"/>
  <c r="AA222" i="1"/>
  <c r="Z222" i="1"/>
  <c r="Y222" i="1"/>
  <c r="X222" i="1"/>
  <c r="AC221" i="1"/>
  <c r="AB221" i="1"/>
  <c r="AA221" i="1"/>
  <c r="Z221" i="1" s="1"/>
  <c r="Y221" i="1"/>
  <c r="X221" i="1"/>
  <c r="AC220" i="1"/>
  <c r="AB220" i="1"/>
  <c r="AA220" i="1"/>
  <c r="Z220" i="1"/>
  <c r="Y220" i="1"/>
  <c r="X220" i="1"/>
  <c r="AC219" i="1"/>
  <c r="AB219" i="1"/>
  <c r="AA219" i="1"/>
  <c r="Z219" i="1" s="1"/>
  <c r="Y219" i="1"/>
  <c r="X219" i="1"/>
  <c r="AC218" i="1"/>
  <c r="AB218" i="1"/>
  <c r="AA218" i="1"/>
  <c r="Z218" i="1" s="1"/>
  <c r="Y218" i="1"/>
  <c r="X218" i="1"/>
  <c r="AC217" i="1"/>
  <c r="AB217" i="1"/>
  <c r="AA217" i="1"/>
  <c r="Z217" i="1"/>
  <c r="Y217" i="1"/>
  <c r="X217" i="1"/>
  <c r="AC216" i="1"/>
  <c r="AB216" i="1"/>
  <c r="AA216" i="1"/>
  <c r="Z216" i="1"/>
  <c r="Y216" i="1"/>
  <c r="X216" i="1"/>
  <c r="AC215" i="1"/>
  <c r="AB215" i="1"/>
  <c r="AA215" i="1"/>
  <c r="Z215" i="1" s="1"/>
  <c r="Y215" i="1"/>
  <c r="X215" i="1"/>
  <c r="AC214" i="1"/>
  <c r="AB214" i="1"/>
  <c r="AA214" i="1"/>
  <c r="Z214" i="1"/>
  <c r="Y214" i="1"/>
  <c r="X214" i="1"/>
  <c r="AC213" i="1"/>
  <c r="AB213" i="1"/>
  <c r="AA213" i="1"/>
  <c r="Z213" i="1" s="1"/>
  <c r="Y213" i="1"/>
  <c r="X213" i="1"/>
  <c r="AC212" i="1"/>
  <c r="AB212" i="1"/>
  <c r="AA212" i="1"/>
  <c r="Z212" i="1" s="1"/>
  <c r="Y212" i="1"/>
  <c r="X212" i="1"/>
  <c r="AC211" i="1"/>
  <c r="AB211" i="1"/>
  <c r="AA211" i="1"/>
  <c r="Z211" i="1" s="1"/>
  <c r="Y211" i="1"/>
  <c r="X211" i="1"/>
  <c r="AC210" i="1"/>
  <c r="AB210" i="1"/>
  <c r="AA210" i="1"/>
  <c r="Z210" i="1"/>
  <c r="Y210" i="1"/>
  <c r="X210" i="1"/>
  <c r="AC209" i="1"/>
  <c r="AB209" i="1"/>
  <c r="AA209" i="1"/>
  <c r="Z209" i="1" s="1"/>
  <c r="Y209" i="1"/>
  <c r="X209" i="1"/>
  <c r="AC208" i="1"/>
  <c r="AB208" i="1"/>
  <c r="AA208" i="1"/>
  <c r="Z208" i="1" s="1"/>
  <c r="Y208" i="1"/>
  <c r="X208" i="1"/>
  <c r="AC207" i="1"/>
  <c r="AB207" i="1"/>
  <c r="AA207" i="1"/>
  <c r="Z207" i="1"/>
  <c r="Y207" i="1"/>
  <c r="X207" i="1"/>
  <c r="AC206" i="1"/>
  <c r="AB206" i="1"/>
  <c r="AA206" i="1"/>
  <c r="Z206" i="1"/>
  <c r="Y206" i="1"/>
  <c r="X206" i="1"/>
  <c r="AC205" i="1"/>
  <c r="AB205" i="1"/>
  <c r="AA205" i="1"/>
  <c r="Z205" i="1"/>
  <c r="Y205" i="1"/>
  <c r="X205" i="1"/>
  <c r="AC204" i="1"/>
  <c r="AB204" i="1"/>
  <c r="AA204" i="1"/>
  <c r="Z204" i="1" s="1"/>
  <c r="Y204" i="1"/>
  <c r="X204" i="1"/>
  <c r="AC203" i="1"/>
  <c r="AB203" i="1"/>
  <c r="AA203" i="1"/>
  <c r="Z203" i="1" s="1"/>
  <c r="Y203" i="1"/>
  <c r="X203" i="1"/>
  <c r="AC202" i="1"/>
  <c r="AB202" i="1"/>
  <c r="AA202" i="1"/>
  <c r="Z202" i="1"/>
  <c r="Y202" i="1"/>
  <c r="X202" i="1"/>
  <c r="AC201" i="1"/>
  <c r="AB201" i="1"/>
  <c r="AA201" i="1"/>
  <c r="Z201" i="1" s="1"/>
  <c r="Y201" i="1"/>
  <c r="X201" i="1"/>
  <c r="AC200" i="1"/>
  <c r="AB200" i="1"/>
  <c r="AA200" i="1"/>
  <c r="Z200" i="1" s="1"/>
  <c r="Y200" i="1"/>
  <c r="X200" i="1"/>
  <c r="AC199" i="1"/>
  <c r="AB199" i="1"/>
  <c r="AA199" i="1"/>
  <c r="Z199" i="1" s="1"/>
  <c r="Y199" i="1"/>
  <c r="X199" i="1"/>
  <c r="AC198" i="1"/>
  <c r="AB198" i="1"/>
  <c r="AA198" i="1"/>
  <c r="Z198" i="1"/>
  <c r="Y198" i="1"/>
  <c r="X198" i="1"/>
  <c r="AC197" i="1"/>
  <c r="AB197" i="1"/>
  <c r="AA197" i="1"/>
  <c r="Z197" i="1" s="1"/>
  <c r="Y197" i="1"/>
  <c r="X197" i="1"/>
  <c r="AC196" i="1"/>
  <c r="AB196" i="1"/>
  <c r="AA196" i="1"/>
  <c r="Z196" i="1" s="1"/>
  <c r="Y196" i="1"/>
  <c r="X196" i="1"/>
  <c r="AC195" i="1"/>
  <c r="AB195" i="1"/>
  <c r="AA195" i="1"/>
  <c r="Z195" i="1" s="1"/>
  <c r="Y195" i="1"/>
  <c r="X195" i="1"/>
  <c r="AC194" i="1"/>
  <c r="AB194" i="1"/>
  <c r="AA194" i="1"/>
  <c r="Z194" i="1"/>
  <c r="Y194" i="1"/>
  <c r="X194" i="1"/>
  <c r="AC193" i="1"/>
  <c r="AB193" i="1"/>
  <c r="AA193" i="1"/>
  <c r="Z193" i="1" s="1"/>
  <c r="Y193" i="1"/>
  <c r="X193" i="1"/>
  <c r="AC192" i="1"/>
  <c r="AB192" i="1"/>
  <c r="AA192" i="1"/>
  <c r="Z192" i="1" s="1"/>
  <c r="Y192" i="1"/>
  <c r="X192" i="1"/>
  <c r="AC191" i="1"/>
  <c r="AB191" i="1"/>
  <c r="AA191" i="1"/>
  <c r="Z191" i="1" s="1"/>
  <c r="Y191" i="1"/>
  <c r="X191" i="1"/>
  <c r="AC190" i="1"/>
  <c r="AB190" i="1"/>
  <c r="AA190" i="1"/>
  <c r="Z190" i="1"/>
  <c r="Y190" i="1"/>
  <c r="X190" i="1"/>
  <c r="AC189" i="1"/>
  <c r="AB189" i="1"/>
  <c r="AA189" i="1"/>
  <c r="Z189" i="1"/>
  <c r="Y189" i="1"/>
  <c r="X189" i="1"/>
  <c r="AC188" i="1"/>
  <c r="AB188" i="1"/>
  <c r="AA188" i="1"/>
  <c r="Z188" i="1" s="1"/>
  <c r="Y188" i="1"/>
  <c r="X188" i="1"/>
  <c r="AC187" i="1"/>
  <c r="AB187" i="1"/>
  <c r="AA187" i="1"/>
  <c r="Z187" i="1" s="1"/>
  <c r="Y187" i="1"/>
  <c r="X187" i="1"/>
  <c r="AC186" i="1"/>
  <c r="AB186" i="1"/>
  <c r="AA186" i="1"/>
  <c r="Z186" i="1" s="1"/>
  <c r="Y186" i="1"/>
  <c r="X186" i="1"/>
  <c r="AC185" i="1"/>
  <c r="AB185" i="1"/>
  <c r="AA185" i="1"/>
  <c r="Z185" i="1" s="1"/>
  <c r="Y185" i="1"/>
  <c r="X185" i="1"/>
  <c r="AC184" i="1"/>
  <c r="AB184" i="1"/>
  <c r="AA184" i="1"/>
  <c r="Z184" i="1"/>
  <c r="Y184" i="1"/>
  <c r="X184" i="1"/>
  <c r="AC183" i="1"/>
  <c r="AB183" i="1"/>
  <c r="AA183" i="1"/>
  <c r="Z183" i="1"/>
  <c r="Y183" i="1"/>
  <c r="X183" i="1"/>
  <c r="AC182" i="1"/>
  <c r="AB182" i="1"/>
  <c r="AA182" i="1"/>
  <c r="Z182" i="1" s="1"/>
  <c r="Y182" i="1"/>
  <c r="X182" i="1"/>
  <c r="AC181" i="1"/>
  <c r="AB181" i="1"/>
  <c r="AA181" i="1"/>
  <c r="Z181" i="1"/>
  <c r="Y181" i="1"/>
  <c r="X181" i="1"/>
  <c r="AC180" i="1"/>
  <c r="AB180" i="1"/>
  <c r="AA180" i="1"/>
  <c r="Z180" i="1" s="1"/>
  <c r="Y180" i="1"/>
  <c r="X180" i="1"/>
  <c r="AC179" i="1"/>
  <c r="AB179" i="1"/>
  <c r="AA179" i="1"/>
  <c r="Z179" i="1" s="1"/>
  <c r="Y179" i="1"/>
  <c r="X179" i="1"/>
  <c r="AC178" i="1"/>
  <c r="AB178" i="1"/>
  <c r="AA178" i="1"/>
  <c r="Z178" i="1"/>
  <c r="Y178" i="1"/>
  <c r="X178" i="1"/>
  <c r="AC177" i="1"/>
  <c r="AB177" i="1"/>
  <c r="AA177" i="1"/>
  <c r="Z177" i="1" s="1"/>
  <c r="Y177" i="1"/>
  <c r="X177" i="1"/>
  <c r="AC176" i="1"/>
  <c r="AB176" i="1"/>
  <c r="AA176" i="1"/>
  <c r="Z176" i="1" s="1"/>
  <c r="Y176" i="1"/>
  <c r="X176" i="1"/>
  <c r="AC175" i="1"/>
  <c r="AB175" i="1"/>
  <c r="AA175" i="1"/>
  <c r="Z175" i="1" s="1"/>
  <c r="Y175" i="1"/>
  <c r="X175" i="1"/>
  <c r="AC174" i="1"/>
  <c r="AB174" i="1"/>
  <c r="AA174" i="1"/>
  <c r="Z174" i="1"/>
  <c r="Y174" i="1"/>
  <c r="X174" i="1"/>
  <c r="AC173" i="1"/>
  <c r="AB173" i="1"/>
  <c r="AA173" i="1"/>
  <c r="Z173" i="1" s="1"/>
  <c r="Y173" i="1"/>
  <c r="X173" i="1"/>
  <c r="AC172" i="1"/>
  <c r="AB172" i="1"/>
  <c r="AA172" i="1"/>
  <c r="Z172" i="1" s="1"/>
  <c r="Y172" i="1"/>
  <c r="X172" i="1"/>
  <c r="AC171" i="1"/>
  <c r="AB171" i="1"/>
  <c r="AA171" i="1"/>
  <c r="Z171" i="1" s="1"/>
  <c r="Y171" i="1"/>
  <c r="X171" i="1"/>
  <c r="AC170" i="1"/>
  <c r="AB170" i="1"/>
  <c r="AA170" i="1"/>
  <c r="Z170" i="1"/>
  <c r="Y170" i="1"/>
  <c r="X170" i="1"/>
  <c r="AC169" i="1"/>
  <c r="AB169" i="1"/>
  <c r="AA169" i="1"/>
  <c r="Z169" i="1" s="1"/>
  <c r="Y169" i="1"/>
  <c r="X169" i="1"/>
  <c r="AC168" i="1"/>
  <c r="AB168" i="1"/>
  <c r="AA168" i="1"/>
  <c r="Z168" i="1" s="1"/>
  <c r="Y168" i="1"/>
  <c r="X168" i="1"/>
  <c r="AC167" i="1"/>
  <c r="AB167" i="1"/>
  <c r="AA167" i="1"/>
  <c r="Z167" i="1" s="1"/>
  <c r="Y167" i="1"/>
  <c r="X167" i="1"/>
  <c r="AC166" i="1"/>
  <c r="AB166" i="1"/>
  <c r="AA166" i="1"/>
  <c r="Z166" i="1"/>
  <c r="Y166" i="1"/>
  <c r="X166" i="1"/>
  <c r="AC165" i="1"/>
  <c r="AB165" i="1"/>
  <c r="AA165" i="1"/>
  <c r="Z165" i="1" s="1"/>
  <c r="Y165" i="1"/>
  <c r="X165" i="1"/>
  <c r="AC164" i="1"/>
  <c r="AB164" i="1"/>
  <c r="AA164" i="1"/>
  <c r="Z164" i="1" s="1"/>
  <c r="Y164" i="1"/>
  <c r="X164" i="1"/>
  <c r="AC163" i="1"/>
  <c r="AB163" i="1"/>
  <c r="AA163" i="1"/>
  <c r="Z163" i="1" s="1"/>
  <c r="Y163" i="1"/>
  <c r="X163" i="1"/>
  <c r="AC162" i="1"/>
  <c r="AB162" i="1"/>
  <c r="AA162" i="1"/>
  <c r="Z162" i="1"/>
  <c r="Y162" i="1"/>
  <c r="X162" i="1"/>
  <c r="AC161" i="1"/>
  <c r="AB161" i="1"/>
  <c r="AA161" i="1"/>
  <c r="Z161" i="1" s="1"/>
  <c r="Y161" i="1"/>
  <c r="X161" i="1"/>
  <c r="AC160" i="1"/>
  <c r="AB160" i="1"/>
  <c r="AA160" i="1"/>
  <c r="Z160" i="1" s="1"/>
  <c r="Y160" i="1"/>
  <c r="X160" i="1"/>
  <c r="AC159" i="1"/>
  <c r="AB159" i="1"/>
  <c r="AA159" i="1"/>
  <c r="Z159" i="1" s="1"/>
  <c r="Y159" i="1"/>
  <c r="X159" i="1"/>
  <c r="AC158" i="1"/>
  <c r="AB158" i="1"/>
  <c r="AA158" i="1"/>
  <c r="Z158" i="1"/>
  <c r="Y158" i="1"/>
  <c r="X158" i="1"/>
  <c r="AC157" i="1"/>
  <c r="AB157" i="1"/>
  <c r="AA157" i="1"/>
  <c r="Z157" i="1" s="1"/>
  <c r="Y157" i="1"/>
  <c r="X157" i="1"/>
  <c r="AC156" i="1"/>
  <c r="AB156" i="1"/>
  <c r="AA156" i="1"/>
  <c r="Z156" i="1" s="1"/>
  <c r="Y156" i="1"/>
  <c r="X156" i="1"/>
  <c r="AC155" i="1"/>
  <c r="AB155" i="1"/>
  <c r="AA155" i="1"/>
  <c r="Z155" i="1" s="1"/>
  <c r="Y155" i="1"/>
  <c r="X155" i="1"/>
  <c r="AC154" i="1"/>
  <c r="AB154" i="1"/>
  <c r="AA154" i="1"/>
  <c r="Z154" i="1"/>
  <c r="Y154" i="1"/>
  <c r="X154" i="1"/>
  <c r="AC153" i="1"/>
  <c r="AB153" i="1"/>
  <c r="AA153" i="1"/>
  <c r="Z153" i="1"/>
  <c r="Y153" i="1"/>
  <c r="X153" i="1"/>
  <c r="AC152" i="1"/>
  <c r="AB152" i="1"/>
  <c r="AA152" i="1"/>
  <c r="Z152" i="1" s="1"/>
  <c r="Y152" i="1"/>
  <c r="X152" i="1"/>
  <c r="AC151" i="1"/>
  <c r="AB151" i="1"/>
  <c r="AA151" i="1"/>
  <c r="Z151" i="1" s="1"/>
  <c r="Y151" i="1"/>
  <c r="X151" i="1"/>
  <c r="AC150" i="1"/>
  <c r="AB150" i="1"/>
  <c r="AA150" i="1"/>
  <c r="Z150" i="1"/>
  <c r="Y150" i="1"/>
  <c r="X150" i="1"/>
  <c r="AC149" i="1"/>
  <c r="AB149" i="1"/>
  <c r="AA149" i="1"/>
  <c r="Z149" i="1" s="1"/>
  <c r="Y149" i="1"/>
  <c r="X149" i="1"/>
  <c r="AC148" i="1"/>
  <c r="AB148" i="1"/>
  <c r="AA148" i="1"/>
  <c r="Z148" i="1"/>
  <c r="Y148" i="1"/>
  <c r="X148" i="1"/>
  <c r="AC147" i="1"/>
  <c r="AB147" i="1"/>
  <c r="AA147" i="1"/>
  <c r="Z147" i="1" s="1"/>
  <c r="Y147" i="1"/>
  <c r="X147" i="1"/>
  <c r="AC146" i="1"/>
  <c r="AB146" i="1"/>
  <c r="AA146" i="1"/>
  <c r="Z146" i="1" s="1"/>
  <c r="Y146" i="1"/>
  <c r="X146" i="1"/>
  <c r="AC145" i="1"/>
  <c r="AB145" i="1"/>
  <c r="AA145" i="1"/>
  <c r="Z145" i="1" s="1"/>
  <c r="Y145" i="1"/>
  <c r="X145" i="1"/>
  <c r="AC144" i="1"/>
  <c r="AB144" i="1"/>
  <c r="AA144" i="1"/>
  <c r="Z144" i="1"/>
  <c r="Y144" i="1"/>
  <c r="X144" i="1"/>
  <c r="AC143" i="1"/>
  <c r="AB143" i="1"/>
  <c r="AA143" i="1"/>
  <c r="Z143" i="1" s="1"/>
  <c r="Y143" i="1"/>
  <c r="X143" i="1"/>
  <c r="AC142" i="1"/>
  <c r="AB142" i="1"/>
  <c r="AA142" i="1"/>
  <c r="Z142" i="1" s="1"/>
  <c r="Y142" i="1"/>
  <c r="X142" i="1"/>
  <c r="AC141" i="1"/>
  <c r="AB141" i="1"/>
  <c r="AA141" i="1"/>
  <c r="Z141" i="1"/>
  <c r="Y141" i="1"/>
  <c r="X141" i="1"/>
  <c r="AC140" i="1"/>
  <c r="AB140" i="1"/>
  <c r="AA140" i="1"/>
  <c r="Z140" i="1" s="1"/>
  <c r="Y140" i="1"/>
  <c r="X140" i="1"/>
  <c r="AC139" i="1"/>
  <c r="AB139" i="1"/>
  <c r="AA139" i="1"/>
  <c r="Z139" i="1" s="1"/>
  <c r="Y139" i="1"/>
  <c r="X139" i="1"/>
  <c r="AC138" i="1"/>
  <c r="AB138" i="1"/>
  <c r="AA138" i="1"/>
  <c r="Z138" i="1" s="1"/>
  <c r="Y138" i="1"/>
  <c r="X138" i="1"/>
  <c r="AC137" i="1"/>
  <c r="AB137" i="1"/>
  <c r="AA137" i="1"/>
  <c r="Z137" i="1" s="1"/>
  <c r="Y137" i="1"/>
  <c r="X137" i="1"/>
  <c r="AC136" i="1"/>
  <c r="AB136" i="1"/>
  <c r="AA136" i="1"/>
  <c r="Z136" i="1"/>
  <c r="Y136" i="1"/>
  <c r="X136" i="1"/>
  <c r="AC135" i="1"/>
  <c r="AB135" i="1"/>
  <c r="AA135" i="1"/>
  <c r="Z135" i="1" s="1"/>
  <c r="Y135" i="1"/>
  <c r="X135" i="1"/>
  <c r="AC134" i="1"/>
  <c r="AB134" i="1"/>
  <c r="AA134" i="1"/>
  <c r="Z134" i="1"/>
  <c r="Y134" i="1"/>
  <c r="X134" i="1"/>
  <c r="AC133" i="1"/>
  <c r="AB133" i="1"/>
  <c r="AA133" i="1"/>
  <c r="Z133" i="1" s="1"/>
  <c r="Y133" i="1"/>
  <c r="X133" i="1"/>
  <c r="AC132" i="1"/>
  <c r="AB132" i="1"/>
  <c r="AA132" i="1"/>
  <c r="Z132" i="1"/>
  <c r="Y132" i="1"/>
  <c r="X132" i="1"/>
  <c r="AC131" i="1"/>
  <c r="AB131" i="1"/>
  <c r="AA131" i="1"/>
  <c r="Z131" i="1" s="1"/>
  <c r="Y131" i="1"/>
  <c r="X131" i="1"/>
  <c r="AC130" i="1"/>
  <c r="AB130" i="1"/>
  <c r="AA130" i="1"/>
  <c r="Z130" i="1"/>
  <c r="Y130" i="1"/>
  <c r="X130" i="1"/>
  <c r="AC129" i="1"/>
  <c r="AB129" i="1"/>
  <c r="AA129" i="1"/>
  <c r="Z129" i="1"/>
  <c r="Y129" i="1"/>
  <c r="X129" i="1"/>
  <c r="AC128" i="1"/>
  <c r="AB128" i="1"/>
  <c r="AA128" i="1"/>
  <c r="Z128" i="1" s="1"/>
  <c r="Y128" i="1"/>
  <c r="X128" i="1"/>
  <c r="AC127" i="1"/>
  <c r="AB127" i="1"/>
  <c r="AA127" i="1"/>
  <c r="Z127" i="1" s="1"/>
  <c r="Y127" i="1"/>
  <c r="X127" i="1"/>
  <c r="AC126" i="1"/>
  <c r="AB126" i="1"/>
  <c r="AA126" i="1"/>
  <c r="Z126" i="1"/>
  <c r="Y126" i="1"/>
  <c r="X126" i="1"/>
  <c r="AC125" i="1"/>
  <c r="AB125" i="1"/>
  <c r="AA125" i="1"/>
  <c r="Z125" i="1" s="1"/>
  <c r="Y125" i="1"/>
  <c r="X125" i="1"/>
  <c r="AC124" i="1"/>
  <c r="AB124" i="1"/>
  <c r="AA124" i="1"/>
  <c r="Z124" i="1"/>
  <c r="Y124" i="1"/>
  <c r="X124" i="1"/>
  <c r="AC123" i="1"/>
  <c r="AB123" i="1"/>
  <c r="AA123" i="1"/>
  <c r="Z123" i="1" s="1"/>
  <c r="Y123" i="1"/>
  <c r="X123" i="1"/>
  <c r="AC122" i="1"/>
  <c r="AB122" i="1"/>
  <c r="AA122" i="1"/>
  <c r="Z122" i="1" s="1"/>
  <c r="Y122" i="1"/>
  <c r="X122" i="1"/>
  <c r="AC121" i="1"/>
  <c r="AB121" i="1"/>
  <c r="AA121" i="1"/>
  <c r="Z121" i="1"/>
  <c r="Y121" i="1"/>
  <c r="X121" i="1"/>
  <c r="AC120" i="1"/>
  <c r="AB120" i="1"/>
  <c r="AA120" i="1"/>
  <c r="Z120" i="1" s="1"/>
  <c r="Y120" i="1"/>
  <c r="X120" i="1"/>
  <c r="AC119" i="1"/>
  <c r="AB119" i="1"/>
  <c r="AA119" i="1"/>
  <c r="Z119" i="1" s="1"/>
  <c r="Y119" i="1"/>
  <c r="X119" i="1"/>
  <c r="AC118" i="1"/>
  <c r="AB118" i="1"/>
  <c r="AA118" i="1"/>
  <c r="Z118" i="1" s="1"/>
  <c r="Y118" i="1"/>
  <c r="X118" i="1"/>
  <c r="AC117" i="1"/>
  <c r="AB117" i="1"/>
  <c r="AA117" i="1"/>
  <c r="Z117" i="1"/>
  <c r="Y117" i="1"/>
  <c r="X117" i="1"/>
  <c r="AC116" i="1"/>
  <c r="AB116" i="1"/>
  <c r="AA116" i="1"/>
  <c r="Z116" i="1" s="1"/>
  <c r="Y116" i="1"/>
  <c r="X116" i="1"/>
  <c r="AC115" i="1"/>
  <c r="AB115" i="1"/>
  <c r="AA115" i="1"/>
  <c r="Z115" i="1" s="1"/>
  <c r="Y115" i="1"/>
  <c r="X115" i="1"/>
  <c r="AC114" i="1"/>
  <c r="AB114" i="1"/>
  <c r="AA114" i="1"/>
  <c r="Z114" i="1" s="1"/>
  <c r="Y114" i="1"/>
  <c r="X114" i="1"/>
  <c r="AC113" i="1"/>
  <c r="AB113" i="1"/>
  <c r="AA113" i="1"/>
  <c r="Z113" i="1" s="1"/>
  <c r="Y113" i="1"/>
  <c r="X113" i="1"/>
  <c r="AC112" i="1"/>
  <c r="AB112" i="1"/>
  <c r="AA112" i="1"/>
  <c r="Z112" i="1"/>
  <c r="Y112" i="1"/>
  <c r="X112" i="1"/>
  <c r="AC111" i="1"/>
  <c r="AB111" i="1"/>
  <c r="AA111" i="1"/>
  <c r="Z111" i="1" s="1"/>
  <c r="Y111" i="1"/>
  <c r="X111" i="1"/>
  <c r="AC110" i="1"/>
  <c r="AB110" i="1"/>
  <c r="AA110" i="1"/>
  <c r="Z110" i="1"/>
  <c r="Y110" i="1"/>
  <c r="X110" i="1"/>
  <c r="AC109" i="1"/>
  <c r="AB109" i="1"/>
  <c r="AA109" i="1"/>
  <c r="Z109" i="1" s="1"/>
  <c r="Y109" i="1"/>
  <c r="X109" i="1"/>
  <c r="AC108" i="1"/>
  <c r="AB108" i="1"/>
  <c r="AA108" i="1"/>
  <c r="Z108" i="1"/>
  <c r="Y108" i="1"/>
  <c r="X108" i="1"/>
  <c r="AC107" i="1"/>
  <c r="AB107" i="1"/>
  <c r="AA107" i="1"/>
  <c r="Z107" i="1" s="1"/>
  <c r="Y107" i="1"/>
  <c r="X107" i="1"/>
  <c r="AC106" i="1"/>
  <c r="AB106" i="1"/>
  <c r="AA106" i="1"/>
  <c r="Z106" i="1" s="1"/>
  <c r="Y106" i="1"/>
  <c r="X106" i="1"/>
  <c r="AC105" i="1"/>
  <c r="AB105" i="1"/>
  <c r="AA105" i="1"/>
  <c r="Z105" i="1" s="1"/>
  <c r="Y105" i="1"/>
  <c r="X105" i="1"/>
  <c r="AC104" i="1"/>
  <c r="AB104" i="1"/>
  <c r="AA104" i="1"/>
  <c r="Z104" i="1" s="1"/>
  <c r="Y104" i="1"/>
  <c r="X104" i="1"/>
  <c r="AC103" i="1"/>
  <c r="AB103" i="1"/>
  <c r="AA103" i="1"/>
  <c r="Z103" i="1" s="1"/>
  <c r="Y103" i="1"/>
  <c r="X103" i="1"/>
  <c r="AC102" i="1"/>
  <c r="AB102" i="1"/>
  <c r="AA102" i="1"/>
  <c r="Z102" i="1"/>
  <c r="Y102" i="1"/>
  <c r="X102" i="1"/>
  <c r="AC101" i="1"/>
  <c r="AB101" i="1"/>
  <c r="AA101" i="1"/>
  <c r="Z101" i="1" s="1"/>
  <c r="Y101" i="1"/>
  <c r="X101" i="1"/>
  <c r="AC100" i="1"/>
  <c r="AB100" i="1"/>
  <c r="AA100" i="1"/>
  <c r="Z100" i="1" s="1"/>
  <c r="Y100" i="1"/>
  <c r="X100" i="1"/>
  <c r="AC99" i="1"/>
  <c r="AB99" i="1"/>
  <c r="AA99" i="1"/>
  <c r="Z99" i="1"/>
  <c r="Y99" i="1"/>
  <c r="X99" i="1"/>
  <c r="AC98" i="1"/>
  <c r="AB98" i="1"/>
  <c r="AA98" i="1"/>
  <c r="Z98" i="1" s="1"/>
  <c r="Y98" i="1"/>
  <c r="X98" i="1"/>
  <c r="AC97" i="1"/>
  <c r="AB97" i="1"/>
  <c r="AA97" i="1"/>
  <c r="Z97" i="1" s="1"/>
  <c r="Y97" i="1"/>
  <c r="X97" i="1"/>
  <c r="AC96" i="1"/>
  <c r="AB96" i="1"/>
  <c r="AA96" i="1"/>
  <c r="Z96" i="1"/>
  <c r="Y96" i="1"/>
  <c r="X96" i="1"/>
  <c r="AC95" i="1"/>
  <c r="AB95" i="1"/>
  <c r="AA95" i="1"/>
  <c r="Z95" i="1" s="1"/>
  <c r="Y95" i="1"/>
  <c r="X95" i="1"/>
  <c r="AC94" i="1"/>
  <c r="AB94" i="1"/>
  <c r="AA94" i="1"/>
  <c r="Z94" i="1"/>
  <c r="Y94" i="1"/>
  <c r="X94" i="1"/>
  <c r="AC93" i="1"/>
  <c r="AB93" i="1"/>
  <c r="AA93" i="1"/>
  <c r="Z93" i="1"/>
  <c r="Y93" i="1"/>
  <c r="X93" i="1"/>
  <c r="AC92" i="1"/>
  <c r="AB92" i="1"/>
  <c r="AA92" i="1"/>
  <c r="Z92" i="1" s="1"/>
  <c r="Y92" i="1"/>
  <c r="X92" i="1"/>
  <c r="AC91" i="1"/>
  <c r="AB91" i="1"/>
  <c r="AA91" i="1"/>
  <c r="Z91" i="1" s="1"/>
  <c r="Y91" i="1"/>
  <c r="X91" i="1"/>
  <c r="AC90" i="1"/>
  <c r="AB90" i="1"/>
  <c r="AA90" i="1"/>
  <c r="Z90" i="1"/>
  <c r="Y90" i="1"/>
  <c r="X90" i="1"/>
  <c r="AC89" i="1"/>
  <c r="AB89" i="1"/>
  <c r="AA89" i="1"/>
  <c r="Z89" i="1" s="1"/>
  <c r="Y89" i="1"/>
  <c r="X89" i="1"/>
  <c r="AC88" i="1"/>
  <c r="AB88" i="1"/>
  <c r="AA88" i="1"/>
  <c r="Z88" i="1" s="1"/>
  <c r="Y88" i="1"/>
  <c r="X88" i="1"/>
  <c r="AC87" i="1"/>
  <c r="AB87" i="1"/>
  <c r="AA87" i="1"/>
  <c r="Z87" i="1" s="1"/>
  <c r="Y87" i="1"/>
  <c r="X87" i="1"/>
  <c r="AC86" i="1"/>
  <c r="AB86" i="1"/>
  <c r="AA86" i="1"/>
  <c r="Z86" i="1"/>
  <c r="Y86" i="1"/>
  <c r="X86" i="1"/>
  <c r="AC85" i="1"/>
  <c r="AB85" i="1"/>
  <c r="AA85" i="1"/>
  <c r="Z85" i="1" s="1"/>
  <c r="Y85" i="1"/>
  <c r="X85" i="1"/>
  <c r="AC84" i="1"/>
  <c r="AB84" i="1"/>
  <c r="AA84" i="1"/>
  <c r="Z84" i="1"/>
  <c r="Y84" i="1"/>
  <c r="X84" i="1"/>
  <c r="AC83" i="1"/>
  <c r="AB83" i="1"/>
  <c r="AA83" i="1"/>
  <c r="Z83" i="1" s="1"/>
  <c r="Y83" i="1"/>
  <c r="X83" i="1"/>
  <c r="AC82" i="1"/>
  <c r="AB82" i="1"/>
  <c r="AA82" i="1"/>
  <c r="Z82" i="1" s="1"/>
  <c r="Y82" i="1"/>
  <c r="X82" i="1"/>
  <c r="AC81" i="1"/>
  <c r="AB81" i="1"/>
  <c r="AA81" i="1"/>
  <c r="Z81" i="1" s="1"/>
  <c r="Y81" i="1"/>
  <c r="X81" i="1"/>
  <c r="AC80" i="1"/>
  <c r="AB80" i="1"/>
  <c r="AA80" i="1"/>
  <c r="Z80" i="1" s="1"/>
  <c r="Y80" i="1"/>
  <c r="X80" i="1"/>
  <c r="AC79" i="1"/>
  <c r="AB79" i="1"/>
  <c r="AA79" i="1"/>
  <c r="Z79" i="1" s="1"/>
  <c r="Y79" i="1"/>
  <c r="X79" i="1"/>
  <c r="AC78" i="1"/>
  <c r="AB78" i="1"/>
  <c r="AA78" i="1"/>
  <c r="Z78" i="1" s="1"/>
  <c r="Y78" i="1"/>
  <c r="X78" i="1"/>
  <c r="AC77" i="1"/>
  <c r="AB77" i="1"/>
  <c r="AA77" i="1"/>
  <c r="Z77" i="1" s="1"/>
  <c r="Y77" i="1"/>
  <c r="X77" i="1"/>
  <c r="AC76" i="1"/>
  <c r="AB76" i="1"/>
  <c r="AA76" i="1"/>
  <c r="Z76" i="1" s="1"/>
  <c r="Y76" i="1"/>
  <c r="X76" i="1"/>
  <c r="AC75" i="1"/>
  <c r="AB75" i="1"/>
  <c r="AA75" i="1"/>
  <c r="Z75" i="1"/>
  <c r="Y75" i="1"/>
  <c r="X75" i="1"/>
  <c r="AC74" i="1"/>
  <c r="AB74" i="1"/>
  <c r="AA74" i="1"/>
  <c r="Z74" i="1" s="1"/>
  <c r="Y74" i="1"/>
  <c r="X74" i="1"/>
  <c r="AC73" i="1"/>
  <c r="AB73" i="1"/>
  <c r="AA73" i="1"/>
  <c r="Z73" i="1" s="1"/>
  <c r="Y73" i="1"/>
  <c r="X73" i="1"/>
  <c r="AC72" i="1"/>
  <c r="AB72" i="1"/>
  <c r="AA72" i="1"/>
  <c r="Z72" i="1"/>
  <c r="Y72" i="1"/>
  <c r="X72" i="1"/>
  <c r="AC71" i="1"/>
  <c r="AB71" i="1"/>
  <c r="AA71" i="1"/>
  <c r="Z71" i="1" s="1"/>
  <c r="Y71" i="1"/>
  <c r="X71" i="1"/>
  <c r="AC70" i="1"/>
  <c r="AB70" i="1"/>
  <c r="AA70" i="1"/>
  <c r="Z70" i="1" s="1"/>
  <c r="Y70" i="1"/>
  <c r="X70" i="1"/>
  <c r="AC69" i="1"/>
  <c r="AB69" i="1"/>
  <c r="AA69" i="1"/>
  <c r="Z69" i="1"/>
  <c r="Y69" i="1"/>
  <c r="X69" i="1"/>
  <c r="AC68" i="1"/>
  <c r="AB68" i="1"/>
  <c r="AA68" i="1"/>
  <c r="Z68" i="1" s="1"/>
  <c r="Y68" i="1"/>
  <c r="X68" i="1"/>
  <c r="AC67" i="1"/>
  <c r="AB67" i="1"/>
  <c r="AA67" i="1"/>
  <c r="Z67" i="1" s="1"/>
  <c r="Y67" i="1"/>
  <c r="X67" i="1"/>
  <c r="AC66" i="1"/>
  <c r="AB66" i="1"/>
  <c r="AA66" i="1"/>
  <c r="Z66" i="1" s="1"/>
  <c r="Y66" i="1"/>
  <c r="X66" i="1"/>
  <c r="AC65" i="1"/>
  <c r="AB65" i="1"/>
  <c r="AA65" i="1"/>
  <c r="Z65" i="1" s="1"/>
  <c r="Y65" i="1"/>
  <c r="X65" i="1"/>
  <c r="AC64" i="1"/>
  <c r="AB64" i="1"/>
  <c r="AA64" i="1"/>
  <c r="Z64" i="1"/>
  <c r="Y64" i="1"/>
  <c r="X64" i="1"/>
  <c r="AC63" i="1"/>
  <c r="AB63" i="1"/>
  <c r="AA63" i="1"/>
  <c r="Z63" i="1" s="1"/>
  <c r="Y63" i="1"/>
  <c r="X63" i="1"/>
  <c r="AC62" i="1"/>
  <c r="AB62" i="1"/>
  <c r="AA62" i="1"/>
  <c r="Z62" i="1"/>
  <c r="Y62" i="1"/>
  <c r="X62" i="1"/>
  <c r="AC61" i="1"/>
  <c r="AB61" i="1"/>
  <c r="AA61" i="1"/>
  <c r="Z61" i="1" s="1"/>
  <c r="Y61" i="1"/>
  <c r="X61" i="1"/>
  <c r="AC60" i="1"/>
  <c r="AB60" i="1"/>
  <c r="AA60" i="1"/>
  <c r="Z60" i="1" s="1"/>
  <c r="Y60" i="1"/>
  <c r="X60" i="1"/>
  <c r="AC59" i="1"/>
  <c r="AB59" i="1"/>
  <c r="AA59" i="1"/>
  <c r="Z59" i="1" s="1"/>
  <c r="Y59" i="1"/>
  <c r="X59" i="1"/>
  <c r="AC58" i="1"/>
  <c r="AB58" i="1"/>
  <c r="AA58" i="1"/>
  <c r="Z58" i="1" s="1"/>
  <c r="Y58" i="1"/>
  <c r="X58" i="1"/>
  <c r="AC57" i="1"/>
  <c r="AB57" i="1"/>
  <c r="AA57" i="1"/>
  <c r="Z57" i="1"/>
  <c r="Y57" i="1"/>
  <c r="X57" i="1"/>
  <c r="AC56" i="1"/>
  <c r="AB56" i="1"/>
  <c r="AA56" i="1"/>
  <c r="Z56" i="1" s="1"/>
  <c r="Y56" i="1"/>
  <c r="X56" i="1"/>
  <c r="AC55" i="1"/>
  <c r="AB55" i="1"/>
  <c r="AA55" i="1"/>
  <c r="Z55" i="1" s="1"/>
  <c r="Y55" i="1"/>
  <c r="X55" i="1"/>
  <c r="AC54" i="1"/>
  <c r="AB54" i="1"/>
  <c r="AA54" i="1"/>
  <c r="Z54" i="1" s="1"/>
  <c r="Y54" i="1"/>
  <c r="X54" i="1"/>
  <c r="AC53" i="1"/>
  <c r="AB53" i="1"/>
  <c r="AA53" i="1"/>
  <c r="Z53" i="1" s="1"/>
  <c r="Y53" i="1"/>
  <c r="X53" i="1"/>
  <c r="AC52" i="1"/>
  <c r="AB52" i="1"/>
  <c r="AA52" i="1"/>
  <c r="Z52" i="1"/>
  <c r="Y52" i="1"/>
  <c r="X52" i="1"/>
  <c r="AC51" i="1"/>
  <c r="AB51" i="1"/>
  <c r="AA51" i="1"/>
  <c r="Z51" i="1"/>
  <c r="Y51" i="1"/>
  <c r="X51" i="1"/>
  <c r="AC50" i="1"/>
  <c r="AB50" i="1"/>
  <c r="AA50" i="1"/>
  <c r="Z50" i="1" s="1"/>
  <c r="Y50" i="1"/>
  <c r="X50" i="1"/>
  <c r="AC49" i="1"/>
  <c r="AB49" i="1"/>
  <c r="AA49" i="1"/>
  <c r="Z49" i="1"/>
  <c r="Y49" i="1"/>
  <c r="X49" i="1"/>
  <c r="AC48" i="1"/>
  <c r="AB48" i="1"/>
  <c r="AA48" i="1"/>
  <c r="Z48" i="1" s="1"/>
  <c r="Y48" i="1"/>
  <c r="X48" i="1"/>
  <c r="AC47" i="1"/>
  <c r="AB47" i="1"/>
  <c r="AA47" i="1"/>
  <c r="Z47" i="1" s="1"/>
  <c r="Y47" i="1"/>
  <c r="X47" i="1"/>
  <c r="AC46" i="1"/>
  <c r="AB46" i="1"/>
  <c r="AA46" i="1"/>
  <c r="Z46" i="1" s="1"/>
  <c r="Y46" i="1"/>
  <c r="X46" i="1"/>
  <c r="AC45" i="1"/>
  <c r="AB45" i="1"/>
  <c r="AA45" i="1"/>
  <c r="Z45" i="1"/>
  <c r="Y45" i="1"/>
  <c r="X45" i="1"/>
  <c r="AC44" i="1"/>
  <c r="AB44" i="1"/>
  <c r="AA44" i="1"/>
  <c r="Z44" i="1" s="1"/>
  <c r="Y44" i="1"/>
  <c r="X44" i="1"/>
  <c r="AC43" i="1"/>
  <c r="AB43" i="1"/>
  <c r="AA43" i="1"/>
  <c r="Z43" i="1" s="1"/>
  <c r="Y43" i="1"/>
  <c r="X43" i="1"/>
  <c r="AC42" i="1"/>
  <c r="AB42" i="1"/>
  <c r="AA42" i="1"/>
  <c r="Z42" i="1" s="1"/>
  <c r="Y42" i="1"/>
  <c r="X42" i="1"/>
  <c r="AC41" i="1"/>
  <c r="AB41" i="1"/>
  <c r="AA41" i="1"/>
  <c r="Z41" i="1" s="1"/>
  <c r="Y41" i="1"/>
  <c r="X41" i="1"/>
  <c r="AC40" i="1"/>
  <c r="AB40" i="1"/>
  <c r="AA40" i="1"/>
  <c r="Z40" i="1"/>
  <c r="Y40" i="1"/>
  <c r="X40" i="1"/>
  <c r="AC39" i="1"/>
  <c r="AB39" i="1"/>
  <c r="AA39" i="1"/>
  <c r="Z39" i="1" s="1"/>
  <c r="Y39" i="1"/>
  <c r="X39" i="1"/>
  <c r="AC38" i="1"/>
  <c r="AB38" i="1"/>
  <c r="AA38" i="1"/>
  <c r="Z38" i="1" s="1"/>
  <c r="Y38" i="1"/>
  <c r="X38" i="1"/>
  <c r="AC37" i="1"/>
  <c r="AB37" i="1"/>
  <c r="AA37" i="1"/>
  <c r="Z37" i="1"/>
  <c r="Y37" i="1"/>
  <c r="X37" i="1"/>
  <c r="AC36" i="1"/>
  <c r="AB36" i="1"/>
  <c r="AA36" i="1"/>
  <c r="Z36" i="1"/>
  <c r="Y36" i="1"/>
  <c r="X36" i="1"/>
  <c r="AC35" i="1"/>
  <c r="AB35" i="1"/>
  <c r="AA35" i="1"/>
  <c r="Z35" i="1" s="1"/>
  <c r="Y35" i="1"/>
  <c r="X35" i="1"/>
  <c r="AC34" i="1"/>
  <c r="AB34" i="1"/>
  <c r="AA34" i="1"/>
  <c r="Z34" i="1"/>
  <c r="Y34" i="1"/>
  <c r="X34" i="1"/>
  <c r="AC33" i="1"/>
  <c r="AB33" i="1"/>
  <c r="AA33" i="1"/>
  <c r="Z33" i="1" s="1"/>
  <c r="Y33" i="1"/>
  <c r="X33" i="1"/>
  <c r="AC32" i="1"/>
  <c r="AB32" i="1"/>
  <c r="AA32" i="1"/>
  <c r="Z32" i="1" s="1"/>
  <c r="Y32" i="1"/>
  <c r="X32" i="1"/>
  <c r="AC31" i="1"/>
  <c r="AB31" i="1"/>
  <c r="AA31" i="1"/>
  <c r="Z31" i="1" s="1"/>
  <c r="Y31" i="1"/>
  <c r="X31" i="1"/>
  <c r="AC30" i="1"/>
  <c r="AB30" i="1"/>
  <c r="AA30" i="1"/>
  <c r="Z30" i="1"/>
  <c r="Y30" i="1"/>
  <c r="X30" i="1"/>
  <c r="AC29" i="1"/>
  <c r="AB29" i="1"/>
  <c r="AA29" i="1"/>
  <c r="Z29" i="1" s="1"/>
  <c r="Y29" i="1"/>
  <c r="X29" i="1"/>
  <c r="AC28" i="1"/>
  <c r="AB28" i="1"/>
  <c r="AA28" i="1"/>
  <c r="Z28" i="1" s="1"/>
  <c r="Y28" i="1"/>
  <c r="X28" i="1"/>
  <c r="AC27" i="1"/>
  <c r="AB27" i="1"/>
  <c r="AA27" i="1"/>
  <c r="Z27" i="1"/>
  <c r="Y27" i="1"/>
  <c r="X27" i="1"/>
  <c r="AC26" i="1"/>
  <c r="AB26" i="1"/>
  <c r="AA26" i="1"/>
  <c r="Z26" i="1"/>
  <c r="Y26" i="1"/>
  <c r="X26" i="1"/>
  <c r="AC25" i="1"/>
  <c r="AB25" i="1"/>
  <c r="AA25" i="1"/>
  <c r="Z25" i="1"/>
  <c r="Y25" i="1"/>
  <c r="X25" i="1"/>
  <c r="AC24" i="1"/>
  <c r="AB24" i="1"/>
  <c r="AA24" i="1"/>
  <c r="Z24" i="1" s="1"/>
  <c r="Y24" i="1"/>
  <c r="X24" i="1"/>
  <c r="AC23" i="1"/>
  <c r="AB23" i="1"/>
  <c r="AA23" i="1"/>
  <c r="Z23" i="1" s="1"/>
  <c r="Y23" i="1"/>
  <c r="X23" i="1"/>
  <c r="AC22" i="1"/>
  <c r="AB22" i="1"/>
  <c r="AA22" i="1"/>
  <c r="Z22" i="1" s="1"/>
  <c r="Y22" i="1"/>
  <c r="X22" i="1"/>
  <c r="AC21" i="1"/>
  <c r="AB21" i="1"/>
  <c r="AA21" i="1"/>
  <c r="Z21" i="1"/>
  <c r="Y21" i="1"/>
  <c r="X21" i="1"/>
  <c r="AC20" i="1"/>
  <c r="AB20" i="1"/>
  <c r="AA20" i="1"/>
  <c r="Z20" i="1" s="1"/>
  <c r="Y20" i="1"/>
  <c r="X20" i="1"/>
  <c r="AC19" i="1"/>
  <c r="AB19" i="1"/>
  <c r="AA19" i="1"/>
  <c r="Z19" i="1" s="1"/>
  <c r="Y19" i="1"/>
  <c r="X19" i="1"/>
  <c r="AC18" i="1"/>
  <c r="AB18" i="1"/>
  <c r="AA18" i="1"/>
  <c r="Z18" i="1" s="1"/>
  <c r="Y18" i="1"/>
  <c r="X18" i="1"/>
  <c r="AC17" i="1"/>
  <c r="AB17" i="1"/>
  <c r="AA17" i="1"/>
  <c r="Z17" i="1" s="1"/>
  <c r="Y17" i="1"/>
  <c r="X17" i="1"/>
  <c r="AC16" i="1"/>
  <c r="AB16" i="1"/>
  <c r="AA16" i="1"/>
  <c r="Z16" i="1"/>
  <c r="Y16" i="1"/>
  <c r="X16" i="1"/>
  <c r="AC15" i="1"/>
  <c r="AB15" i="1"/>
  <c r="AA15" i="1"/>
  <c r="Z15" i="1" s="1"/>
  <c r="Y15" i="1"/>
  <c r="X15" i="1"/>
  <c r="AC14" i="1"/>
  <c r="AB14" i="1"/>
  <c r="AA14" i="1"/>
  <c r="Z14" i="1" s="1"/>
  <c r="Y14" i="1"/>
  <c r="X14" i="1"/>
  <c r="AC13" i="1"/>
  <c r="AB13" i="1"/>
  <c r="AA13" i="1"/>
  <c r="Z13" i="1"/>
  <c r="Y13" i="1"/>
  <c r="X13" i="1"/>
  <c r="AC12" i="1"/>
  <c r="AB12" i="1"/>
  <c r="AA12" i="1"/>
  <c r="Z12" i="1"/>
  <c r="Y12" i="1"/>
  <c r="X12" i="1"/>
  <c r="AC11" i="1"/>
  <c r="AB11" i="1"/>
  <c r="AA11" i="1"/>
  <c r="Z11" i="1" s="1"/>
  <c r="Y11" i="1"/>
  <c r="X11" i="1"/>
  <c r="AC10" i="1"/>
  <c r="AB10" i="1"/>
  <c r="AA10" i="1"/>
  <c r="Z10" i="1"/>
  <c r="Y10" i="1"/>
  <c r="X10" i="1"/>
  <c r="AC9" i="1"/>
  <c r="AB9" i="1"/>
  <c r="AA9" i="1"/>
  <c r="Z9" i="1"/>
  <c r="Y9" i="1"/>
  <c r="X9" i="1"/>
  <c r="AC8" i="1"/>
  <c r="AB8" i="1"/>
  <c r="AA8" i="1"/>
  <c r="Z8" i="1" s="1"/>
  <c r="Y8" i="1"/>
  <c r="X8" i="1"/>
  <c r="AC7" i="1"/>
  <c r="AB7" i="1"/>
  <c r="AA7" i="1"/>
  <c r="Z7" i="1" s="1"/>
  <c r="Y7" i="1"/>
  <c r="X7" i="1"/>
  <c r="AC6" i="1"/>
  <c r="AB6" i="1"/>
  <c r="AA6" i="1"/>
  <c r="Z6" i="1"/>
  <c r="Y6" i="1"/>
  <c r="X6" i="1"/>
  <c r="AC5" i="1"/>
  <c r="AB5" i="1"/>
  <c r="AA5" i="1"/>
  <c r="Z5" i="1" s="1"/>
  <c r="Y5" i="1"/>
  <c r="X5" i="1"/>
  <c r="AC4" i="1"/>
  <c r="AB4" i="1"/>
  <c r="AA4" i="1"/>
  <c r="Z4" i="1"/>
  <c r="Y4" i="1"/>
  <c r="X4" i="1"/>
  <c r="AC3" i="1"/>
  <c r="AB3" i="1"/>
  <c r="AA3" i="1"/>
  <c r="Z3" i="1" s="1"/>
  <c r="Y3" i="1"/>
  <c r="X3" i="1"/>
  <c r="AC2" i="1"/>
  <c r="AB2" i="1"/>
  <c r="AA2" i="1"/>
  <c r="Z2" i="1" s="1"/>
  <c r="Y2" i="1"/>
  <c r="X2" i="1"/>
</calcChain>
</file>

<file path=xl/sharedStrings.xml><?xml version="1.0" encoding="utf-8"?>
<sst xmlns="http://schemas.openxmlformats.org/spreadsheetml/2006/main" count="7299" uniqueCount="4745">
  <si>
    <t>Store</t>
  </si>
  <si>
    <t>Reg</t>
  </si>
  <si>
    <t>Dist</t>
  </si>
  <si>
    <t>Class</t>
  </si>
  <si>
    <t>Open Days</t>
  </si>
  <si>
    <t>Location Type</t>
  </si>
  <si>
    <t>Address</t>
  </si>
  <si>
    <t>Intersection</t>
  </si>
  <si>
    <t>City</t>
  </si>
  <si>
    <t>Sub City</t>
  </si>
  <si>
    <t>Postal Code</t>
  </si>
  <si>
    <t>RSC Code</t>
  </si>
  <si>
    <t>Area Code</t>
  </si>
  <si>
    <t>Phone</t>
  </si>
  <si>
    <t>Fax No</t>
  </si>
  <si>
    <t>General Manager</t>
  </si>
  <si>
    <t>General Manager 2</t>
  </si>
  <si>
    <t>General Manager 3</t>
  </si>
  <si>
    <t>Ops Manager 1</t>
  </si>
  <si>
    <t>Ops Manager 2</t>
  </si>
  <si>
    <t>Ops Manager 3</t>
  </si>
  <si>
    <t>Acting Manager</t>
  </si>
  <si>
    <t>Assistant Manager</t>
  </si>
  <si>
    <t>Store Type</t>
  </si>
  <si>
    <t>District Manager</t>
  </si>
  <si>
    <t>District Assistant</t>
  </si>
  <si>
    <t>Split District DAs</t>
  </si>
  <si>
    <t>Office Phone</t>
  </si>
  <si>
    <t>DM Cell Phone</t>
  </si>
  <si>
    <t>C</t>
  </si>
  <si>
    <t>OOOOOOO</t>
  </si>
  <si>
    <t>R</t>
  </si>
  <si>
    <t>190 CEDAR STREET</t>
  </si>
  <si>
    <t>ELM &amp; PARIS ST</t>
  </si>
  <si>
    <t>SUDBURY</t>
  </si>
  <si>
    <t>P3E1B4</t>
  </si>
  <si>
    <t>675-5391</t>
  </si>
  <si>
    <t>673-2316</t>
  </si>
  <si>
    <t>CHAD MCLEOD</t>
  </si>
  <si>
    <t>B</t>
  </si>
  <si>
    <t>55 FRONT STREET</t>
  </si>
  <si>
    <t>FRONT &amp; HOLDITCH</t>
  </si>
  <si>
    <t>STURGEON FALLS</t>
  </si>
  <si>
    <t>P2B2G8</t>
  </si>
  <si>
    <t>753-0920</t>
  </si>
  <si>
    <t>753-5074</t>
  </si>
  <si>
    <t>KRISTEE PITRE</t>
  </si>
  <si>
    <t>139 BARBER STREET</t>
  </si>
  <si>
    <t>HWY 6 &amp; BARBER ST</t>
  </si>
  <si>
    <t>ESPANOLA</t>
  </si>
  <si>
    <t>P5E1S4</t>
  </si>
  <si>
    <t>869-1950</t>
  </si>
  <si>
    <t>869-6398</t>
  </si>
  <si>
    <t>LINA COOK</t>
  </si>
  <si>
    <t>D</t>
  </si>
  <si>
    <t>12 HANNA STREET</t>
  </si>
  <si>
    <t>HANNA &amp; DENNIE</t>
  </si>
  <si>
    <t>CAPREOL</t>
  </si>
  <si>
    <t>P0M1H0</t>
  </si>
  <si>
    <t>858-1552</t>
  </si>
  <si>
    <t>858-7302</t>
  </si>
  <si>
    <t>LIANNE BURKE</t>
  </si>
  <si>
    <t>XOOOOOO</t>
  </si>
  <si>
    <t>1 DAWSON STREET</t>
  </si>
  <si>
    <t>MEREDITH &amp; DAWSON ST</t>
  </si>
  <si>
    <t>GORE BAY</t>
  </si>
  <si>
    <t>P0P1H0</t>
  </si>
  <si>
    <t>282-2320</t>
  </si>
  <si>
    <t>282-0095</t>
  </si>
  <si>
    <t>17 MANITOWANING ROAD</t>
  </si>
  <si>
    <t>HWY 6 &amp; MANITOWANING RD</t>
  </si>
  <si>
    <t>LITTLE CURRENT</t>
  </si>
  <si>
    <t>P0P1K0</t>
  </si>
  <si>
    <t>368-2483</t>
  </si>
  <si>
    <t>368-3189</t>
  </si>
  <si>
    <t>KEVIN RAMSAY</t>
  </si>
  <si>
    <t>KENNETH GRAHAM</t>
  </si>
  <si>
    <t>3468 ERRINGTON AVENUE</t>
  </si>
  <si>
    <t>ERRINGTON &amp; HWY144, 1/2 MILE</t>
  </si>
  <si>
    <t>CHELMSFORD</t>
  </si>
  <si>
    <t>P0M1L0</t>
  </si>
  <si>
    <t>855-4964</t>
  </si>
  <si>
    <t>855-0125</t>
  </si>
  <si>
    <t>JAMIE KENSLEY</t>
  </si>
  <si>
    <t>250 IMPERIAL STREET S.</t>
  </si>
  <si>
    <t>HWY 17 &amp; IMPERIAL N &amp; S</t>
  </si>
  <si>
    <t>MASSEY</t>
  </si>
  <si>
    <t>P0P1P0</t>
  </si>
  <si>
    <t>865-2033</t>
  </si>
  <si>
    <t>865-1959</t>
  </si>
  <si>
    <t>HEIDI WITHERS</t>
  </si>
  <si>
    <t>13 SPRAGGE &amp; QUEEN STREET</t>
  </si>
  <si>
    <t>QUEEN &amp; SPRAGGE</t>
  </si>
  <si>
    <t>MANITOWANING</t>
  </si>
  <si>
    <t>P0P1N0</t>
  </si>
  <si>
    <t>859-3292</t>
  </si>
  <si>
    <t>859-1186</t>
  </si>
  <si>
    <t>COURTNEY BIBEAU</t>
  </si>
  <si>
    <t>A</t>
  </si>
  <si>
    <t>1467 LASALLE BOULEVARD</t>
  </si>
  <si>
    <t>LASALLE &amp; BARRYDOWNE (SUPERMALL)</t>
  </si>
  <si>
    <t>P3A1Z8</t>
  </si>
  <si>
    <t>566-3882</t>
  </si>
  <si>
    <t>566-0850</t>
  </si>
  <si>
    <t>JULIE DUNDAS</t>
  </si>
  <si>
    <t>DANIEL DESLOGES</t>
  </si>
  <si>
    <t>142 ST DAVID STREET NORTH</t>
  </si>
  <si>
    <t>HWY 64 &amp; 535</t>
  </si>
  <si>
    <t>NOELVILLE</t>
  </si>
  <si>
    <t>P0M2N0</t>
  </si>
  <si>
    <t>898-2802</t>
  </si>
  <si>
    <t>898-2564</t>
  </si>
  <si>
    <t>DALE KENYERES</t>
  </si>
  <si>
    <t>5-5085 HWY 69</t>
  </si>
  <si>
    <t>HWY 69 N &amp; ELMVIEW DR</t>
  </si>
  <si>
    <t>HANMER</t>
  </si>
  <si>
    <t>P3P1P7</t>
  </si>
  <si>
    <t>969-2088</t>
  </si>
  <si>
    <t>969-3372</t>
  </si>
  <si>
    <t>MIRIAME HOULE</t>
  </si>
  <si>
    <t>R.R. 1</t>
  </si>
  <si>
    <t>RR 55 &amp; RR 1</t>
  </si>
  <si>
    <t>LIVELY</t>
  </si>
  <si>
    <t>P3Y1J1</t>
  </si>
  <si>
    <t>692-3810</t>
  </si>
  <si>
    <t>692-5793</t>
  </si>
  <si>
    <t>LISA VITALI</t>
  </si>
  <si>
    <t>93 NOTRE DAME ST. W.</t>
  </si>
  <si>
    <t>ST. AGNES &amp; NOTRE DAME</t>
  </si>
  <si>
    <t>AZILDA</t>
  </si>
  <si>
    <t>P0M1B0</t>
  </si>
  <si>
    <t>983-4393</t>
  </si>
  <si>
    <t>983-5373</t>
  </si>
  <si>
    <t>DEBBIE ROULEAU</t>
  </si>
  <si>
    <t>2400 LONG LAKE ROAD</t>
  </si>
  <si>
    <t>REGENT ST &amp; LONG LAKE RD</t>
  </si>
  <si>
    <t>P3E5H5</t>
  </si>
  <si>
    <t>522-8000</t>
  </si>
  <si>
    <t>522-1948</t>
  </si>
  <si>
    <t>VINIL CHANDRAN</t>
  </si>
  <si>
    <t>CARMEL PELLAND</t>
  </si>
  <si>
    <t>17 CHANNEL STREET</t>
  </si>
  <si>
    <t>HWY 637 &amp; CHANNEL ST</t>
  </si>
  <si>
    <t>KILLARNEY</t>
  </si>
  <si>
    <t>P0M2A0</t>
  </si>
  <si>
    <t>287-2054</t>
  </si>
  <si>
    <t>287-2090</t>
  </si>
  <si>
    <t>AUSTIN SPOONER</t>
  </si>
  <si>
    <t>HWY. 544</t>
  </si>
  <si>
    <t>HWY 144 &amp; REGIONAL RD 8</t>
  </si>
  <si>
    <t>ONAPING</t>
  </si>
  <si>
    <t>P0M2R0</t>
  </si>
  <si>
    <t>966-2331</t>
  </si>
  <si>
    <t>966-7386</t>
  </si>
  <si>
    <t>SHELBY LIVELY</t>
  </si>
  <si>
    <t>8 KING STREET EAST</t>
  </si>
  <si>
    <t>HWY 535 &amp; KING ST</t>
  </si>
  <si>
    <t>ST. CHARLES</t>
  </si>
  <si>
    <t>P0M2W0</t>
  </si>
  <si>
    <t>867-2966</t>
  </si>
  <si>
    <t>867-1751</t>
  </si>
  <si>
    <t>AMELIE PILOTE</t>
  </si>
  <si>
    <t>3060 FALCONBRIDGE HWY.</t>
  </si>
  <si>
    <t>REGIONAL RD 86 (FALCONBRIDGE HWY)</t>
  </si>
  <si>
    <t>GARSON</t>
  </si>
  <si>
    <t>P3L1P6</t>
  </si>
  <si>
    <t>693-5940</t>
  </si>
  <si>
    <t>699-1937</t>
  </si>
  <si>
    <t>THERESA BURANT</t>
  </si>
  <si>
    <t>7260 HWY 535</t>
  </si>
  <si>
    <t>HWY 17 &amp; 535</t>
  </si>
  <si>
    <t>HAGAR</t>
  </si>
  <si>
    <t>P0M1X0</t>
  </si>
  <si>
    <t>967-0521</t>
  </si>
  <si>
    <t>967-0830</t>
  </si>
  <si>
    <t>ANNA GOUR</t>
  </si>
  <si>
    <t>12 SERPENTINE STREET</t>
  </si>
  <si>
    <t>GODFREY &amp; SERPENTINE ST</t>
  </si>
  <si>
    <t>COPPER CLIFF</t>
  </si>
  <si>
    <t>P0M1N0</t>
  </si>
  <si>
    <t>682-0946</t>
  </si>
  <si>
    <t>682-9846</t>
  </si>
  <si>
    <t>BRENT GOBBO</t>
  </si>
  <si>
    <t>3140 HWY. 69 NORTH</t>
  </si>
  <si>
    <t>HWY 64 &amp; 575</t>
  </si>
  <si>
    <t>VAL CARON</t>
  </si>
  <si>
    <t>P3N1G3</t>
  </si>
  <si>
    <t>897-5500</t>
  </si>
  <si>
    <t>897-6500</t>
  </si>
  <si>
    <t>RENEE NOEL</t>
  </si>
  <si>
    <t>XXOOOOO</t>
  </si>
  <si>
    <t>4 GODERICH ROAD</t>
  </si>
  <si>
    <t>HWY 17 E</t>
  </si>
  <si>
    <t>SPANISH</t>
  </si>
  <si>
    <t>P0P2A0</t>
  </si>
  <si>
    <t>844-2244</t>
  </si>
  <si>
    <t>844-1891</t>
  </si>
  <si>
    <t>VANESSA VACHON</t>
  </si>
  <si>
    <t>24 - 5 AMANDA STREET</t>
  </si>
  <si>
    <t>HWY 17 &amp; 2ND AVE</t>
  </si>
  <si>
    <t>CONISTON</t>
  </si>
  <si>
    <t>P0M1M0</t>
  </si>
  <si>
    <t>694-4542</t>
  </si>
  <si>
    <t>694-4318</t>
  </si>
  <si>
    <t>DEANNA LALONDE</t>
  </si>
  <si>
    <t>10442 HWY. 17</t>
  </si>
  <si>
    <t>HWY 17 W &amp; COTE ST</t>
  </si>
  <si>
    <t>VERNER</t>
  </si>
  <si>
    <t>P0H2M0</t>
  </si>
  <si>
    <t>594-2254</t>
  </si>
  <si>
    <t>JACKIE GAUDETTE</t>
  </si>
  <si>
    <t>524 HWY 64</t>
  </si>
  <si>
    <t>HWY 69 &amp; 64</t>
  </si>
  <si>
    <t>ALBAN</t>
  </si>
  <si>
    <t>P0M1A0</t>
  </si>
  <si>
    <t>857-2185</t>
  </si>
  <si>
    <t>857-3288</t>
  </si>
  <si>
    <t>CHRISTOPHER BEDARD</t>
  </si>
  <si>
    <t>1099 MARCUS DRIVE</t>
  </si>
  <si>
    <t>KINGSWAY &amp; BARRYDOWNE RD</t>
  </si>
  <si>
    <t>P3B4K6</t>
  </si>
  <si>
    <t>560-4652</t>
  </si>
  <si>
    <t>560-5937</t>
  </si>
  <si>
    <t>DUANE MATHIAS</t>
  </si>
  <si>
    <t>ANITA DEL RE</t>
  </si>
  <si>
    <t>19 SEGUIN STREET</t>
  </si>
  <si>
    <t>SEGUIN &amp; MILLER</t>
  </si>
  <si>
    <t>PARRY SOUND</t>
  </si>
  <si>
    <t>P2A1B2</t>
  </si>
  <si>
    <t>746-5591</t>
  </si>
  <si>
    <t>746-6376</t>
  </si>
  <si>
    <t>JENNIFER GROUND</t>
  </si>
  <si>
    <t>155 EDWARD STREET</t>
  </si>
  <si>
    <t>EDWARD ST &amp; TALISMAN DR</t>
  </si>
  <si>
    <t>GRAVENHURST</t>
  </si>
  <si>
    <t>P1P1K8</t>
  </si>
  <si>
    <t>687-2641</t>
  </si>
  <si>
    <t>687-8876</t>
  </si>
  <si>
    <t>JULIE BOKMA</t>
  </si>
  <si>
    <t>TRACY OXBY</t>
  </si>
  <si>
    <t>91 KING WILLIAM STREET UNIT 1</t>
  </si>
  <si>
    <t>HWY 11B &amp; WILLIAM ST</t>
  </si>
  <si>
    <t>HUNTSVILLE</t>
  </si>
  <si>
    <t>P1H1E5</t>
  </si>
  <si>
    <t>789-2591</t>
  </si>
  <si>
    <t>789-9852</t>
  </si>
  <si>
    <t>FLO BLANKSTEIN</t>
  </si>
  <si>
    <t>LINDA BOUCHER</t>
  </si>
  <si>
    <t>125 MUSKOKA ROAD 118 WEST</t>
  </si>
  <si>
    <t>WELLINGTON ST &amp; MUSKOKA RD</t>
  </si>
  <si>
    <t>BRACEBRIDGE</t>
  </si>
  <si>
    <t>P1L1T4</t>
  </si>
  <si>
    <t>645-6956</t>
  </si>
  <si>
    <t>645-8904</t>
  </si>
  <si>
    <t>BROCK VAN DER GULIK</t>
  </si>
  <si>
    <t>CYNTHIA FERGUSON</t>
  </si>
  <si>
    <t>201 MISSISSAGA STREET EAST</t>
  </si>
  <si>
    <t>FRONT &amp; MISSISSAGA ST</t>
  </si>
  <si>
    <t>ORILLIA</t>
  </si>
  <si>
    <t>L3V1W1</t>
  </si>
  <si>
    <t>326-6591</t>
  </si>
  <si>
    <t>326-9915</t>
  </si>
  <si>
    <t>NANCY MITCHELL</t>
  </si>
  <si>
    <t>3132 HWY 169</t>
  </si>
  <si>
    <t>HWY 169 &amp; GORDON ST</t>
  </si>
  <si>
    <t>BALA</t>
  </si>
  <si>
    <t>P0C1A0</t>
  </si>
  <si>
    <t>762-3220</t>
  </si>
  <si>
    <t>762-1188</t>
  </si>
  <si>
    <t>TINA WEBSTER</t>
  </si>
  <si>
    <t>10 COMMERCIAL DRIVE</t>
  </si>
  <si>
    <t>HWY 520 &amp; HWY 11</t>
  </si>
  <si>
    <t>BURK'S FALLS</t>
  </si>
  <si>
    <t>P0A1C0</t>
  </si>
  <si>
    <t>382-2928</t>
  </si>
  <si>
    <t>382-0708</t>
  </si>
  <si>
    <t>KIMBERLEY COUSINS</t>
  </si>
  <si>
    <t>426 HIGH STREET</t>
  </si>
  <si>
    <t>HWY 169 &amp; 612</t>
  </si>
  <si>
    <t>MACTIER</t>
  </si>
  <si>
    <t>P0C1H0</t>
  </si>
  <si>
    <t>375-2830</t>
  </si>
  <si>
    <t>EDDIE PORTER</t>
  </si>
  <si>
    <t>48 COLDWATER ROAD</t>
  </si>
  <si>
    <t>HWY 12 STURGEON BAY RD &amp; COLDWATER RD</t>
  </si>
  <si>
    <t>COLDWATER</t>
  </si>
  <si>
    <t>L0K1E0</t>
  </si>
  <si>
    <t>686-3300</t>
  </si>
  <si>
    <t>686-3841</t>
  </si>
  <si>
    <t>MITCHELL WORRELL</t>
  </si>
  <si>
    <t>HWY. 69</t>
  </si>
  <si>
    <t>HWY 69 &amp; 644</t>
  </si>
  <si>
    <t>POINTE AU BARIL</t>
  </si>
  <si>
    <t>P0G1K0</t>
  </si>
  <si>
    <t>366-2364</t>
  </si>
  <si>
    <t>366-2325</t>
  </si>
  <si>
    <t>ELIZABETH GARDNER</t>
  </si>
  <si>
    <t>86 MAIN STREET</t>
  </si>
  <si>
    <t>HWY 518 &amp; MAIN ST</t>
  </si>
  <si>
    <t>KEARNEY</t>
  </si>
  <si>
    <t>P0A1M0</t>
  </si>
  <si>
    <t>636-5931</t>
  </si>
  <si>
    <t>636-5279</t>
  </si>
  <si>
    <t>CHRISTA-LIN TRIMBLE</t>
  </si>
  <si>
    <t>1145 HIGHWAY 141</t>
  </si>
  <si>
    <t>VICTORIA ST &amp; PARRY SOUND</t>
  </si>
  <si>
    <t>ROSSEAU</t>
  </si>
  <si>
    <t>P0C1J0</t>
  </si>
  <si>
    <t>732-4632</t>
  </si>
  <si>
    <t>JOHN AIKEN</t>
  </si>
  <si>
    <t>1059 MAIN STREET</t>
  </si>
  <si>
    <t>HWY 117 &amp; 35</t>
  </si>
  <si>
    <t>DORSET</t>
  </si>
  <si>
    <t>P0A1E0</t>
  </si>
  <si>
    <t>766-2471</t>
  </si>
  <si>
    <t>MATTHEW EADE</t>
  </si>
  <si>
    <t>115 MEDORA STREET</t>
  </si>
  <si>
    <t>HWY 118 &amp; MEDORA ST</t>
  </si>
  <si>
    <t>PORT CARLING</t>
  </si>
  <si>
    <t>P0B1J0</t>
  </si>
  <si>
    <t>765-5222</t>
  </si>
  <si>
    <t>765-6916</t>
  </si>
  <si>
    <t>BROOKE LEE</t>
  </si>
  <si>
    <t>2669 MUSKOKA RD. 5</t>
  </si>
  <si>
    <t>HWY 69 &amp; MUSKOKA, RD 5</t>
  </si>
  <si>
    <t>HONEY HARBOUR</t>
  </si>
  <si>
    <t>P0E1E0</t>
  </si>
  <si>
    <t>756-2593</t>
  </si>
  <si>
    <t>NICOLE DOCHERTY</t>
  </si>
  <si>
    <t>8409 COUNTY ROAD 169</t>
  </si>
  <si>
    <t>HWY 169 &amp; HWY 11</t>
  </si>
  <si>
    <t>WASHAGO</t>
  </si>
  <si>
    <t>L0K2B0</t>
  </si>
  <si>
    <t>689-5110</t>
  </si>
  <si>
    <t>689-0877</t>
  </si>
  <si>
    <t>TRACEY WILSON</t>
  </si>
  <si>
    <t>3238 PORT SEVERN ROAD</t>
  </si>
  <si>
    <t>HWY 400 &amp; PORT SEVERN RD</t>
  </si>
  <si>
    <t>PORT SEVERN</t>
  </si>
  <si>
    <t>L0K1S0</t>
  </si>
  <si>
    <t>538-2500</t>
  </si>
  <si>
    <t>538-1524</t>
  </si>
  <si>
    <t>MICHELLE CLEGG</t>
  </si>
  <si>
    <t>OXOOOOO</t>
  </si>
  <si>
    <t>12 BIDDY STREET</t>
  </si>
  <si>
    <t>HWY 520 &amp; SPARK ST</t>
  </si>
  <si>
    <t>MAGNETAWAN</t>
  </si>
  <si>
    <t>P0A1P0</t>
  </si>
  <si>
    <t>387-3761</t>
  </si>
  <si>
    <t>2641 MUSKOKA ROAD 117 EAST</t>
  </si>
  <si>
    <t>BRUNEL RD &amp; REGIONAL RD 117</t>
  </si>
  <si>
    <t>BAYSVILLE</t>
  </si>
  <si>
    <t>P0B1A0</t>
  </si>
  <si>
    <t>767-3866</t>
  </si>
  <si>
    <t>767-4652</t>
  </si>
  <si>
    <t>SUSAN BAUMKEN</t>
  </si>
  <si>
    <t>25846 HWY 35</t>
  </si>
  <si>
    <t>HWY 35 &amp; 60</t>
  </si>
  <si>
    <t>DWIGHT</t>
  </si>
  <si>
    <t>P0A1H0</t>
  </si>
  <si>
    <t>635-2891</t>
  </si>
  <si>
    <t>FIONA ROSE</t>
  </si>
  <si>
    <t>144 ALBERT STREET</t>
  </si>
  <si>
    <t>JOHN &amp; ALBERT ST</t>
  </si>
  <si>
    <t>VICTORIA HARBOUR</t>
  </si>
  <si>
    <t>L0K2A0</t>
  </si>
  <si>
    <t>534-3626</t>
  </si>
  <si>
    <t>534-2992</t>
  </si>
  <si>
    <t>AMANDA MORLEY</t>
  </si>
  <si>
    <t>293 COLDWATER ROAD</t>
  </si>
  <si>
    <t>HWY 12B &amp; 11</t>
  </si>
  <si>
    <t>L3V3M1</t>
  </si>
  <si>
    <t>325-9413</t>
  </si>
  <si>
    <t>325-0147</t>
  </si>
  <si>
    <t>KIM TERSIGNI</t>
  </si>
  <si>
    <t>7 CHURCH STREET</t>
  </si>
  <si>
    <t>HWY 124 &amp; HWY 520</t>
  </si>
  <si>
    <t>DUNCHURCH</t>
  </si>
  <si>
    <t>P0A1G0</t>
  </si>
  <si>
    <t>389-3023</t>
  </si>
  <si>
    <t>MARIANNE EMERSON-KENNEDY</t>
  </si>
  <si>
    <t>5 FALLOWFIELD LANE</t>
  </si>
  <si>
    <t>HWY 400 &amp; HWY 12</t>
  </si>
  <si>
    <t>WAUBAUSHENE</t>
  </si>
  <si>
    <t>L0K2C0</t>
  </si>
  <si>
    <t>538-2128</t>
  </si>
  <si>
    <t>538-0159</t>
  </si>
  <si>
    <t>ABBEY CERILLI</t>
  </si>
  <si>
    <t>293 BAY STREET</t>
  </si>
  <si>
    <t>BAY &amp; BRUCE (STATION MALL)</t>
  </si>
  <si>
    <t>SAULT STE. MARIE</t>
  </si>
  <si>
    <t>P6A1X3</t>
  </si>
  <si>
    <t>256-3015</t>
  </si>
  <si>
    <t>256-0741</t>
  </si>
  <si>
    <t>SERGE SYLVESTRE</t>
  </si>
  <si>
    <t>163 MAIN STREET</t>
  </si>
  <si>
    <t>HWY 17B &amp; HURON ST</t>
  </si>
  <si>
    <t>THESSALON</t>
  </si>
  <si>
    <t>P0R1L0</t>
  </si>
  <si>
    <t>842-2112</t>
  </si>
  <si>
    <t>JAIME BOYER</t>
  </si>
  <si>
    <t>30 WOODWARD AVENUE</t>
  </si>
  <si>
    <t>WOODWARD AVE &amp; MURRAY ST</t>
  </si>
  <si>
    <t>BLIND RIVER</t>
  </si>
  <si>
    <t>P0R1B0</t>
  </si>
  <si>
    <t>356-9881</t>
  </si>
  <si>
    <t>JEFFREY WHITE</t>
  </si>
  <si>
    <t>25 LORNE STREET SOUTH</t>
  </si>
  <si>
    <t>LORNE ST &amp; BIRCH RD</t>
  </si>
  <si>
    <t>CHAPLEAU</t>
  </si>
  <si>
    <t>P0M1K0</t>
  </si>
  <si>
    <t>864-0392</t>
  </si>
  <si>
    <t>SUZANNE GAUTHIER</t>
  </si>
  <si>
    <t>806 GEORGE STREET</t>
  </si>
  <si>
    <t>8TH ST &amp; GEORGE ST</t>
  </si>
  <si>
    <t>HEARST</t>
  </si>
  <si>
    <t>P0L1N0</t>
  </si>
  <si>
    <t>362-4556</t>
  </si>
  <si>
    <t>362-0201</t>
  </si>
  <si>
    <t>DANIELLE WILSON</t>
  </si>
  <si>
    <t>100 MAIN STREET</t>
  </si>
  <si>
    <t>3 ST &amp; MAIN ST</t>
  </si>
  <si>
    <t>GERALDTON</t>
  </si>
  <si>
    <t>P0T1M0</t>
  </si>
  <si>
    <t>854-1171</t>
  </si>
  <si>
    <t>TIMOTHY JARVIS</t>
  </si>
  <si>
    <t>21 THIRD STREET</t>
  </si>
  <si>
    <t>THIRD ST &amp; NEWTON AVE</t>
  </si>
  <si>
    <t>NIPIGON</t>
  </si>
  <si>
    <t>P0T2J0</t>
  </si>
  <si>
    <t>887-2630</t>
  </si>
  <si>
    <t>THERESA LAFRAMBOISE</t>
  </si>
  <si>
    <t>SUITE 1 - 1C ONTARIO STREET</t>
  </si>
  <si>
    <t>ONTARIO &amp; PENINSULA RD</t>
  </si>
  <si>
    <t>MARATHON</t>
  </si>
  <si>
    <t>P0T2E0</t>
  </si>
  <si>
    <t>229-0691</t>
  </si>
  <si>
    <t>SANDRA KIRKEY</t>
  </si>
  <si>
    <t>7 SIMCOE PLAZA</t>
  </si>
  <si>
    <t>HWY 17 N</t>
  </si>
  <si>
    <t>TERRACE BAY</t>
  </si>
  <si>
    <t>P0T2W0</t>
  </si>
  <si>
    <t>825-3223</t>
  </si>
  <si>
    <t>JULIE MORRISON</t>
  </si>
  <si>
    <t>222 MAIN STREET</t>
  </si>
  <si>
    <t>HWY 11 &amp; MAIN ST</t>
  </si>
  <si>
    <t>BEARDMORE</t>
  </si>
  <si>
    <t>P0T1G0</t>
  </si>
  <si>
    <t>875-2090</t>
  </si>
  <si>
    <t>KYLE HOLOMEGO</t>
  </si>
  <si>
    <t>20 GANLEY STREET</t>
  </si>
  <si>
    <t>BROADWAY AVE &amp; GANLEY ST</t>
  </si>
  <si>
    <t>WAWA</t>
  </si>
  <si>
    <t>P0S1K0</t>
  </si>
  <si>
    <t>856-4470</t>
  </si>
  <si>
    <t>856-2744</t>
  </si>
  <si>
    <t>JODY HOULE</t>
  </si>
  <si>
    <t>66 HURON WALK</t>
  </si>
  <si>
    <t>HURON &amp; BARBER WALK</t>
  </si>
  <si>
    <t>MANITOUWADGE</t>
  </si>
  <si>
    <t>P0T2C0</t>
  </si>
  <si>
    <t>826-3541</t>
  </si>
  <si>
    <t>PATRICIA CRANNEY</t>
  </si>
  <si>
    <t>11 CHARLES WALK</t>
  </si>
  <si>
    <t>HILLSIDE &amp; ONTARIO ST</t>
  </si>
  <si>
    <t>ELLIOT LAKE</t>
  </si>
  <si>
    <t>P5A2A2</t>
  </si>
  <si>
    <t>848-7391</t>
  </si>
  <si>
    <t>461-9455</t>
  </si>
  <si>
    <t>HOLLY SPENCER</t>
  </si>
  <si>
    <t>116 FORESTRY ROAD</t>
  </si>
  <si>
    <t>HWY 11 &amp; FORESTRY RD</t>
  </si>
  <si>
    <t>LONGLAC</t>
  </si>
  <si>
    <t>P0T2A0</t>
  </si>
  <si>
    <t>876-2275</t>
  </si>
  <si>
    <t>MELANIE EMMERSON</t>
  </si>
  <si>
    <t>204 ELGIN STREET</t>
  </si>
  <si>
    <t>ELGIN &amp; SUPERIOR ST</t>
  </si>
  <si>
    <t>WHITE RIVER</t>
  </si>
  <si>
    <t>P0M3G0</t>
  </si>
  <si>
    <t>822-2322</t>
  </si>
  <si>
    <t>SUZANNE LOOMIS</t>
  </si>
  <si>
    <t>112 QUEBEC STREET</t>
  </si>
  <si>
    <t>QUEBEC &amp; RAILROAD ST</t>
  </si>
  <si>
    <t>NAKINA</t>
  </si>
  <si>
    <t>P0T2H0</t>
  </si>
  <si>
    <t>329-5366</t>
  </si>
  <si>
    <t>CHRISTIANE YOUNG</t>
  </si>
  <si>
    <t>30 YOUNG STREET</t>
  </si>
  <si>
    <t>HWY 101 &amp; YOUNG ST</t>
  </si>
  <si>
    <t>FOLEYET</t>
  </si>
  <si>
    <t>P0M1T0</t>
  </si>
  <si>
    <t>899-2700</t>
  </si>
  <si>
    <t>FRANCES OSIPENKO</t>
  </si>
  <si>
    <t>616 GREAT NORTHERN ROAD</t>
  </si>
  <si>
    <t>GREAT NORTHERN &amp; SECOND LINE</t>
  </si>
  <si>
    <t>P6B4Z9</t>
  </si>
  <si>
    <t>759-7740</t>
  </si>
  <si>
    <t>759-1020</t>
  </si>
  <si>
    <t>MICHAEL JOSEPH</t>
  </si>
  <si>
    <t>BRADLEY MATHISON</t>
  </si>
  <si>
    <t>9226 TAYLOR STREET</t>
  </si>
  <si>
    <t>HWY 17 &amp; 561</t>
  </si>
  <si>
    <t>BRUCE MINES</t>
  </si>
  <si>
    <t>P0R1C0</t>
  </si>
  <si>
    <t>785-3772</t>
  </si>
  <si>
    <t>AUDREY THOMAS</t>
  </si>
  <si>
    <t>1198 RICHARD STREET</t>
  </si>
  <si>
    <t>HWY 548 &amp; MAIN ST</t>
  </si>
  <si>
    <t>RICHARD'S LANDING</t>
  </si>
  <si>
    <t>P0R1J0</t>
  </si>
  <si>
    <t>246-2404</t>
  </si>
  <si>
    <t>246-3160</t>
  </si>
  <si>
    <t>COLLEEN STUBBE</t>
  </si>
  <si>
    <t>275 KING STREET E</t>
  </si>
  <si>
    <t>HWY 11 &amp; KING ST</t>
  </si>
  <si>
    <t>MATTICE</t>
  </si>
  <si>
    <t>P0L1T0</t>
  </si>
  <si>
    <t>364-2201</t>
  </si>
  <si>
    <t>JOANNE LEMIEUX</t>
  </si>
  <si>
    <t>207 MANITOBA STREET</t>
  </si>
  <si>
    <t>MANITOBA &amp; WINNIPEG ST</t>
  </si>
  <si>
    <t>SCHREIBER</t>
  </si>
  <si>
    <t>P0T2S0</t>
  </si>
  <si>
    <t>824-2473</t>
  </si>
  <si>
    <t>ANDREA TOUGAS</t>
  </si>
  <si>
    <t>3040 HWY 17 NORTH</t>
  </si>
  <si>
    <t>GOULAIS RIVER</t>
  </si>
  <si>
    <t>P0S1E0</t>
  </si>
  <si>
    <t>649-2254</t>
  </si>
  <si>
    <t>MICHAEL BENWELL</t>
  </si>
  <si>
    <t>275 SECOND LINE WEST</t>
  </si>
  <si>
    <t>KORAH RD &amp; SECOND LINE</t>
  </si>
  <si>
    <t>P6C2J4</t>
  </si>
  <si>
    <t>759-6392</t>
  </si>
  <si>
    <t>759-1563</t>
  </si>
  <si>
    <t>SHELLY BAILEY</t>
  </si>
  <si>
    <t>1 JAMES STREET</t>
  </si>
  <si>
    <t>HWY 17 &amp; JAMES ST</t>
  </si>
  <si>
    <t>IRON BRIDGE</t>
  </si>
  <si>
    <t>P0R1H0</t>
  </si>
  <si>
    <t>843-2203</t>
  </si>
  <si>
    <t>SEAN CUERRIER</t>
  </si>
  <si>
    <t>3213 HWY 17 B EAST</t>
  </si>
  <si>
    <t>HWY 17 E &amp; CHURCH ST</t>
  </si>
  <si>
    <t>ECHO BAY</t>
  </si>
  <si>
    <t>P0S1C0</t>
  </si>
  <si>
    <t>248-2643</t>
  </si>
  <si>
    <t>NATALIE BLAKE</t>
  </si>
  <si>
    <t>546 PARK STREET</t>
  </si>
  <si>
    <t>PARK &amp; RAILWAY ST</t>
  </si>
  <si>
    <t>KENORA</t>
  </si>
  <si>
    <t>P9N1A1</t>
  </si>
  <si>
    <t>468-8022</t>
  </si>
  <si>
    <t>468-7549</t>
  </si>
  <si>
    <t>PATTI PALSON</t>
  </si>
  <si>
    <t>CARLY WICKMAN</t>
  </si>
  <si>
    <t>210 THIRD STREET EAST</t>
  </si>
  <si>
    <t>THIRD &amp; MOWAT ST</t>
  </si>
  <si>
    <t>FORT FRANCES</t>
  </si>
  <si>
    <t>P9A1P7</t>
  </si>
  <si>
    <t>274-3851</t>
  </si>
  <si>
    <t>274-1159</t>
  </si>
  <si>
    <t>CYNTHIA MACHURA</t>
  </si>
  <si>
    <t>99 KING STREET NORTH</t>
  </si>
  <si>
    <t>KING ST &amp; KIRKPATRICK</t>
  </si>
  <si>
    <t>DRYDEN</t>
  </si>
  <si>
    <t>P8N1C1</t>
  </si>
  <si>
    <t>223-4029</t>
  </si>
  <si>
    <t>223-2360</t>
  </si>
  <si>
    <t>SHAWNA SKOMOROH</t>
  </si>
  <si>
    <t>44 FRONT STREET</t>
  </si>
  <si>
    <t>FRONT ST &amp; FOURTH AVE</t>
  </si>
  <si>
    <t>SIOUX LOOKOUT</t>
  </si>
  <si>
    <t>P8T1A1</t>
  </si>
  <si>
    <t>737-1753</t>
  </si>
  <si>
    <t>737-8072</t>
  </si>
  <si>
    <t>LISA LOCKWOOD</t>
  </si>
  <si>
    <t>318 ATWOOD AVENUE</t>
  </si>
  <si>
    <t>6TH &amp; ATWOOD</t>
  </si>
  <si>
    <t>RAINY RIVER</t>
  </si>
  <si>
    <t>P0W1L0</t>
  </si>
  <si>
    <t>852-3262</t>
  </si>
  <si>
    <t>852-1408</t>
  </si>
  <si>
    <t>DEBORA CARLSON</t>
  </si>
  <si>
    <t>4 DISCOVERY ROAD</t>
  </si>
  <si>
    <t>HWY 105 &amp; DISCOVERY RD</t>
  </si>
  <si>
    <t>RED LAKE</t>
  </si>
  <si>
    <t>P0V2M0</t>
  </si>
  <si>
    <t>727-2448</t>
  </si>
  <si>
    <t>727-3921</t>
  </si>
  <si>
    <t>RAQUEL LAURENCELLE</t>
  </si>
  <si>
    <t>100 NORTH CUMBERLAND STREET</t>
  </si>
  <si>
    <t>CUMBERLAND &amp; WATER ST</t>
  </si>
  <si>
    <t>THUNDER BAY</t>
  </si>
  <si>
    <t>P7A4L9</t>
  </si>
  <si>
    <t>345-1550</t>
  </si>
  <si>
    <t>344-7097</t>
  </si>
  <si>
    <t>ZACHARY KOTARAC</t>
  </si>
  <si>
    <t>116 MAIN STREET EAST</t>
  </si>
  <si>
    <t>MAIN &amp; BURNS</t>
  </si>
  <si>
    <t>ATIKOKAN</t>
  </si>
  <si>
    <t>P0T1C0</t>
  </si>
  <si>
    <t>597-2095</t>
  </si>
  <si>
    <t>597-6968</t>
  </si>
  <si>
    <t>JULIE HAUVER</t>
  </si>
  <si>
    <t>202 10TH STREET</t>
  </si>
  <si>
    <t>FRONT &amp; TENTH ST</t>
  </si>
  <si>
    <t>KEEWATIN</t>
  </si>
  <si>
    <t>P0X1C0</t>
  </si>
  <si>
    <t>547-2898</t>
  </si>
  <si>
    <t>547-2118</t>
  </si>
  <si>
    <t>ASHLEY MOON</t>
  </si>
  <si>
    <t>HWY. 11</t>
  </si>
  <si>
    <t>HWY 11 &amp; HWY 71</t>
  </si>
  <si>
    <t>EMO</t>
  </si>
  <si>
    <t>P0W1E0</t>
  </si>
  <si>
    <t>482-2463</t>
  </si>
  <si>
    <t>482-1475</t>
  </si>
  <si>
    <t>LISA ARMIT</t>
  </si>
  <si>
    <t>300 MAIN ST, IGNACE SHOPPING CENTER</t>
  </si>
  <si>
    <t>MAIN (HWY 17), NASH, &amp; BEAVER</t>
  </si>
  <si>
    <t>IGNACE</t>
  </si>
  <si>
    <t>P0T1T0</t>
  </si>
  <si>
    <t>934-2876</t>
  </si>
  <si>
    <t>934-6799</t>
  </si>
  <si>
    <t>CORY POTTS</t>
  </si>
  <si>
    <t>16 SPRUCE STREET</t>
  </si>
  <si>
    <t>SPRUCE ST &amp; BALSAM AVE</t>
  </si>
  <si>
    <t>EAR FALLS</t>
  </si>
  <si>
    <t>P0V1T0</t>
  </si>
  <si>
    <t>222-3066</t>
  </si>
  <si>
    <t>222-3526</t>
  </si>
  <si>
    <t>JAMES GOMES</t>
  </si>
  <si>
    <t>HWY. 17 &amp; 142 TOWER ROAD</t>
  </si>
  <si>
    <t>HWY 17 &amp; TOWER RD</t>
  </si>
  <si>
    <t>VERMILION BAY</t>
  </si>
  <si>
    <t>P0V2V0</t>
  </si>
  <si>
    <t>227-2041</t>
  </si>
  <si>
    <t>227-5834</t>
  </si>
  <si>
    <t>ANGELA STORREY</t>
  </si>
  <si>
    <t>4793 HWY 11/17</t>
  </si>
  <si>
    <t>HWY 17 &amp; OLIVER RD</t>
  </si>
  <si>
    <t>KAKABEKA FALLS</t>
  </si>
  <si>
    <t>P0T1W0</t>
  </si>
  <si>
    <t>473-9421</t>
  </si>
  <si>
    <t>577-0739</t>
  </si>
  <si>
    <t>ANNE MAKELA</t>
  </si>
  <si>
    <t>HIGHWAY 17 &amp; ROCKY RIDGE ROAD</t>
  </si>
  <si>
    <t>HWY 17 &amp; ROCKY RIDGE RD</t>
  </si>
  <si>
    <t>CLEARWATER BAY</t>
  </si>
  <si>
    <t>733-2428</t>
  </si>
  <si>
    <t>733-2422</t>
  </si>
  <si>
    <t>JANICE OSBORNE</t>
  </si>
  <si>
    <t>18 KOVAL STREET</t>
  </si>
  <si>
    <t>KOVAL ST &amp; PICKLE LAKE RD</t>
  </si>
  <si>
    <t>PICKLE LAKE</t>
  </si>
  <si>
    <t>P0V3A0</t>
  </si>
  <si>
    <t>928-2408</t>
  </si>
  <si>
    <t>928-2954</t>
  </si>
  <si>
    <t>CHARLENE HEATHERINGTON</t>
  </si>
  <si>
    <t>XXXXXXX</t>
  </si>
  <si>
    <t>35 SECOND STREET</t>
  </si>
  <si>
    <t>HWY 72 &amp; 582</t>
  </si>
  <si>
    <t>HUDSON</t>
  </si>
  <si>
    <t>P0V1X0</t>
  </si>
  <si>
    <t>582-3205</t>
  </si>
  <si>
    <t>1010 DAWSON ROAD</t>
  </si>
  <si>
    <t>DAWSON &amp; HWY 11/17 (LANDMARK INN)</t>
  </si>
  <si>
    <t>P7B5J4</t>
  </si>
  <si>
    <t>767-8882</t>
  </si>
  <si>
    <t>768-0858</t>
  </si>
  <si>
    <t>JASON OTHOLT</t>
  </si>
  <si>
    <t>LORI PETERSON</t>
  </si>
  <si>
    <t>AA</t>
  </si>
  <si>
    <t>1095 ARTHUR STREET WEST</t>
  </si>
  <si>
    <t>ARTHUR ST W &amp; NEEBING W</t>
  </si>
  <si>
    <t>P7E5R8</t>
  </si>
  <si>
    <t>475-4833</t>
  </si>
  <si>
    <t>473-4083</t>
  </si>
  <si>
    <t>RYAN HOLOMEGO</t>
  </si>
  <si>
    <t>DANI CHIARELLO</t>
  </si>
  <si>
    <t>ROB MITHRUSH</t>
  </si>
  <si>
    <t>969 FORT WILLIAM ROAD</t>
  </si>
  <si>
    <t>FT WILLIAM &amp; MAIN (THUNDER CENTRE)</t>
  </si>
  <si>
    <t>P7B3A6</t>
  </si>
  <si>
    <t>623-8484</t>
  </si>
  <si>
    <t>623-8494</t>
  </si>
  <si>
    <t>KAREN POSTER</t>
  </si>
  <si>
    <t>TRAVIS ARNOLD</t>
  </si>
  <si>
    <t>186 WORTHINGTON STREET WEST</t>
  </si>
  <si>
    <t>WORTHINGTON &amp; FRASER ST</t>
  </si>
  <si>
    <t>NORTH BAY</t>
  </si>
  <si>
    <t>P1B3B2</t>
  </si>
  <si>
    <t>494-4065</t>
  </si>
  <si>
    <t>494-4522</t>
  </si>
  <si>
    <t>JOY APPLEYARD</t>
  </si>
  <si>
    <t>681 ALGONQUIN BLVD. EAST</t>
  </si>
  <si>
    <t>ALGONQUIN</t>
  </si>
  <si>
    <t>TIMMINS</t>
  </si>
  <si>
    <t>P4N8S6</t>
  </si>
  <si>
    <t>268-4600</t>
  </si>
  <si>
    <t>267-5161</t>
  </si>
  <si>
    <t>ARYAN KABIR YADUVANSHI</t>
  </si>
  <si>
    <t>MICHEL DIONNE</t>
  </si>
  <si>
    <t>137 FOURTH STREET</t>
  </si>
  <si>
    <t>4TH ST &amp; 5TH AVE</t>
  </si>
  <si>
    <t>COCHRANE</t>
  </si>
  <si>
    <t>P0L1C0</t>
  </si>
  <si>
    <t>272-3263</t>
  </si>
  <si>
    <t>JEAN-FRANCOIS PAQUETTE</t>
  </si>
  <si>
    <t>316 BROADWAY STREET</t>
  </si>
  <si>
    <t>LAKESHORE &amp; BROADWAY</t>
  </si>
  <si>
    <t>HAILEYBURY</t>
  </si>
  <si>
    <t>P0J1K0</t>
  </si>
  <si>
    <t>672-3747</t>
  </si>
  <si>
    <t>MELANIE HARDY</t>
  </si>
  <si>
    <t>187 DEVONSHIRE AVE</t>
  </si>
  <si>
    <t>DEVONSHIRE &amp; CAMBRIDGE AVE</t>
  </si>
  <si>
    <t>IROQUOIS FALLS</t>
  </si>
  <si>
    <t>P0K1E0</t>
  </si>
  <si>
    <t>258-3202</t>
  </si>
  <si>
    <t>258-2161</t>
  </si>
  <si>
    <t>SIMONE COSENS</t>
  </si>
  <si>
    <t>28 SILVER STREET</t>
  </si>
  <si>
    <t>GRANDVIEW AVE &amp; SILVER ST</t>
  </si>
  <si>
    <t>COBALT</t>
  </si>
  <si>
    <t>P0J1C0</t>
  </si>
  <si>
    <t>679-5536</t>
  </si>
  <si>
    <t>MARKO POR</t>
  </si>
  <si>
    <t>55 ARMSTRONG STREET</t>
  </si>
  <si>
    <t>ARMSTRONG &amp; CEDAR</t>
  </si>
  <si>
    <t>NEW LISKEARD</t>
  </si>
  <si>
    <t>P0J1P0</t>
  </si>
  <si>
    <t>647-4071</t>
  </si>
  <si>
    <t>KARA HILL</t>
  </si>
  <si>
    <t>450 VALOIS DRIVE</t>
  </si>
  <si>
    <t>MCCONNELL &amp; MAIN ST</t>
  </si>
  <si>
    <t>MATTAWA</t>
  </si>
  <si>
    <t>P0H1V0</t>
  </si>
  <si>
    <t>744-5381</t>
  </si>
  <si>
    <t>SHERRI BARRETT</t>
  </si>
  <si>
    <t>5 SUMMER HAYES AVENUE</t>
  </si>
  <si>
    <t>SUMMER HAYES &amp; DUNCAN AVE</t>
  </si>
  <si>
    <t>KIRKLAND LAKE</t>
  </si>
  <si>
    <t>P2N3H7</t>
  </si>
  <si>
    <t>567-3686</t>
  </si>
  <si>
    <t>PATRICIA BODICK</t>
  </si>
  <si>
    <t>65 FOURTH AVENUE</t>
  </si>
  <si>
    <t>FOURTH AVE &amp; THIRD ST</t>
  </si>
  <si>
    <t>ENGLEHART</t>
  </si>
  <si>
    <t>P0J1H0</t>
  </si>
  <si>
    <t>544-2549</t>
  </si>
  <si>
    <t>JASMINE HAYWARD</t>
  </si>
  <si>
    <t>25 BRUNETVILLE ROAD</t>
  </si>
  <si>
    <t>BRUNETVILLE RD &amp; ASH ST</t>
  </si>
  <si>
    <t>KAPUSKASING</t>
  </si>
  <si>
    <t>P5N2E9</t>
  </si>
  <si>
    <t>335-2835</t>
  </si>
  <si>
    <t>335-8831</t>
  </si>
  <si>
    <t>ANDREW CHRISTENSEN</t>
  </si>
  <si>
    <t>287 HIGHWAY 124 NORTH</t>
  </si>
  <si>
    <t>HWY 124 &amp; OTTAWA ST</t>
  </si>
  <si>
    <t>SOUTH RIVER</t>
  </si>
  <si>
    <t>P0A1X0</t>
  </si>
  <si>
    <t>386-2541</t>
  </si>
  <si>
    <t>TRICIA THORNBORROW</t>
  </si>
  <si>
    <t>423 HWY. 11</t>
  </si>
  <si>
    <t>HWY 11 &amp; BURTON RD</t>
  </si>
  <si>
    <t>MATHESON</t>
  </si>
  <si>
    <t>P0K1N0</t>
  </si>
  <si>
    <t>273-2833</t>
  </si>
  <si>
    <t>CHANTAL MARTEL</t>
  </si>
  <si>
    <t>138 HIGHWAY 11 EAST</t>
  </si>
  <si>
    <t>HWY 11 &amp; MAIN AVE</t>
  </si>
  <si>
    <t>SMOOTH ROCK FALLS</t>
  </si>
  <si>
    <t>P0L2B0</t>
  </si>
  <si>
    <t>338-2912</t>
  </si>
  <si>
    <t>338-1034</t>
  </si>
  <si>
    <t>TINA TREPANIER</t>
  </si>
  <si>
    <t>601 MAIN STREET</t>
  </si>
  <si>
    <t>HWY 11 &amp; HWY 534</t>
  </si>
  <si>
    <t>POWASSAN</t>
  </si>
  <si>
    <t>P0H1Z0</t>
  </si>
  <si>
    <t>724-2914</t>
  </si>
  <si>
    <t>724-6423</t>
  </si>
  <si>
    <t>GARRY NYKYFORAK</t>
  </si>
  <si>
    <t>3 WILDFLOWER AVENUE</t>
  </si>
  <si>
    <t>HWY 11 &amp; WILDFLOWER ST</t>
  </si>
  <si>
    <t>TEMAGAMI</t>
  </si>
  <si>
    <t>P0H2H0</t>
  </si>
  <si>
    <t>569-3410</t>
  </si>
  <si>
    <t>SUZANNE MENARD</t>
  </si>
  <si>
    <t>55 FIRST STREET</t>
  </si>
  <si>
    <t>MONROE CRES &amp; FIRST ST</t>
  </si>
  <si>
    <t>ELK LAKE</t>
  </si>
  <si>
    <t>P0J1G0</t>
  </si>
  <si>
    <t>678-2253</t>
  </si>
  <si>
    <t>GREGORY OFFEN</t>
  </si>
  <si>
    <t>14 WILSON LAKE CRES.</t>
  </si>
  <si>
    <t>HWY 522 &amp; LORING RD</t>
  </si>
  <si>
    <t>PORT LORING</t>
  </si>
  <si>
    <t>P0H1Y0</t>
  </si>
  <si>
    <t>757-2880</t>
  </si>
  <si>
    <t>JULIA ROBERTSON</t>
  </si>
  <si>
    <t>536 LAKESHORE DRIVE</t>
  </si>
  <si>
    <t>LAKESHORE &amp; MARSHALL PARK</t>
  </si>
  <si>
    <t>P1A2E6</t>
  </si>
  <si>
    <t>472-0540</t>
  </si>
  <si>
    <t>472-0215</t>
  </si>
  <si>
    <t>1711 ALGONQUIN AVENUE</t>
  </si>
  <si>
    <t>HWY 11 N &amp; HWY 17 W</t>
  </si>
  <si>
    <t>P1B4Y8</t>
  </si>
  <si>
    <t>474-5430</t>
  </si>
  <si>
    <t>474-6838</t>
  </si>
  <si>
    <t>JESSICA WATSON</t>
  </si>
  <si>
    <t>CRYSTAL LANG</t>
  </si>
  <si>
    <t>35 FIRST STREET</t>
  </si>
  <si>
    <t>MAIN &amp; BAY ST</t>
  </si>
  <si>
    <t>MOOSONEE</t>
  </si>
  <si>
    <t>P0L1Y0</t>
  </si>
  <si>
    <t>336-2301</t>
  </si>
  <si>
    <t>SAVION NAKOGEE</t>
  </si>
  <si>
    <t>5 MAIN STREET NORTH</t>
  </si>
  <si>
    <t>LANDSDOWN &amp; MAIN ST</t>
  </si>
  <si>
    <t>CALLANDER</t>
  </si>
  <si>
    <t>P0H1H0</t>
  </si>
  <si>
    <t>752-3511</t>
  </si>
  <si>
    <t>KAREN CANTIN</t>
  </si>
  <si>
    <t>4 - 10TH AVENUE SOUTH</t>
  </si>
  <si>
    <t>10TH AVE &amp; 10TH ST</t>
  </si>
  <si>
    <t>EARLTON</t>
  </si>
  <si>
    <t>P0J1E0</t>
  </si>
  <si>
    <t>563-2274</t>
  </si>
  <si>
    <t>VALERIE BERGERON</t>
  </si>
  <si>
    <t>234 YONGE STREET</t>
  </si>
  <si>
    <t>YONGE ST &amp; JAMES ST</t>
  </si>
  <si>
    <t>BONFIELD</t>
  </si>
  <si>
    <t>P0H1E0</t>
  </si>
  <si>
    <t>776-7769</t>
  </si>
  <si>
    <t>JERAN LEFEBVRE</t>
  </si>
  <si>
    <t>33A HIGHWAY 11</t>
  </si>
  <si>
    <t>HWY 11 &amp; GOVERNMENT RD</t>
  </si>
  <si>
    <t>MOONBEAM</t>
  </si>
  <si>
    <t>P0L1V0</t>
  </si>
  <si>
    <t>367-2388</t>
  </si>
  <si>
    <t>367-1120</t>
  </si>
  <si>
    <t>LUCY PIGEAU</t>
  </si>
  <si>
    <t>10403 HWY 124</t>
  </si>
  <si>
    <t>HWY 124 &amp; PAGET ST</t>
  </si>
  <si>
    <t>SUNDRIDGE</t>
  </si>
  <si>
    <t>P0A1Z0</t>
  </si>
  <si>
    <t>384-7000</t>
  </si>
  <si>
    <t>879 LANSDOWNE STREET WEST</t>
  </si>
  <si>
    <t>LANSDOWNE W &amp; PARKWAY</t>
  </si>
  <si>
    <t>PETERBOROUGH</t>
  </si>
  <si>
    <t>K9J1Z5</t>
  </si>
  <si>
    <t>743-9955</t>
  </si>
  <si>
    <t>743-9936</t>
  </si>
  <si>
    <t>KIM GLOVER</t>
  </si>
  <si>
    <t>KIM MCGLENNON</t>
  </si>
  <si>
    <t>196 SHERBROOKE STREET</t>
  </si>
  <si>
    <t>SHERBROOKE &amp; GEORGE</t>
  </si>
  <si>
    <t>K9J2N3</t>
  </si>
  <si>
    <t>745-1333</t>
  </si>
  <si>
    <t>745-4749</t>
  </si>
  <si>
    <t>REECE COWAN</t>
  </si>
  <si>
    <t>TOMAS VOLANEK</t>
  </si>
  <si>
    <t>150 FRONT STREET</t>
  </si>
  <si>
    <t>FRONT &amp; DIVISION</t>
  </si>
  <si>
    <t>TRENTON</t>
  </si>
  <si>
    <t>K8V4N8</t>
  </si>
  <si>
    <t>392-3797</t>
  </si>
  <si>
    <t>392-1438</t>
  </si>
  <si>
    <t>SAVOY SCOTT</t>
  </si>
  <si>
    <t>ANDREW STRACHAN</t>
  </si>
  <si>
    <t>219 RUSSEL STREET</t>
  </si>
  <si>
    <t>HWY 62 &amp; 7</t>
  </si>
  <si>
    <t>MADOC</t>
  </si>
  <si>
    <t>K0K2K0</t>
  </si>
  <si>
    <t>473-2951</t>
  </si>
  <si>
    <t>473-4123</t>
  </si>
  <si>
    <t>KERRY HUNT</t>
  </si>
  <si>
    <t>WENDY MCCAW</t>
  </si>
  <si>
    <t>18 WATER STREET</t>
  </si>
  <si>
    <t>HWY 35 &amp; SOUTH WATER ST</t>
  </si>
  <si>
    <t>MINDEN</t>
  </si>
  <si>
    <t>K0M2K0</t>
  </si>
  <si>
    <t>286-1311</t>
  </si>
  <si>
    <t>286-2028</t>
  </si>
  <si>
    <t>TINA GILLIGAN</t>
  </si>
  <si>
    <t>18 FRONT STREET WEST</t>
  </si>
  <si>
    <t>HWY 45 &amp; FRONT ST</t>
  </si>
  <si>
    <t>HASTINGS</t>
  </si>
  <si>
    <t>K0L1Y0</t>
  </si>
  <si>
    <t>696-2291</t>
  </si>
  <si>
    <t>696-2297</t>
  </si>
  <si>
    <t>KEVIN HARRISON</t>
  </si>
  <si>
    <t>23 FORSYTH STREET</t>
  </si>
  <si>
    <t>HWY 7 &amp; 14</t>
  </si>
  <si>
    <t>MARMORA</t>
  </si>
  <si>
    <t>K0K2M0</t>
  </si>
  <si>
    <t>472-2745</t>
  </si>
  <si>
    <t>472-6934</t>
  </si>
  <si>
    <t>ANGELA FOBEAR</t>
  </si>
  <si>
    <t>37 FRONT STREET SOUTH</t>
  </si>
  <si>
    <t>BRIDGE ST &amp; FRONT ST</t>
  </si>
  <si>
    <t>CAMPBELLFORD</t>
  </si>
  <si>
    <t>K0L1L0</t>
  </si>
  <si>
    <t>653-3000</t>
  </si>
  <si>
    <t>653-3299</t>
  </si>
  <si>
    <t>JAIMEE MACINNES</t>
  </si>
  <si>
    <t>315 HASTINGS STREET NORTH</t>
  </si>
  <si>
    <t>HWY 62 &amp; HWY 28</t>
  </si>
  <si>
    <t>BANCROFT</t>
  </si>
  <si>
    <t>K0L1C0</t>
  </si>
  <si>
    <t>332-2660</t>
  </si>
  <si>
    <t>332-0713</t>
  </si>
  <si>
    <t>ADAM DAVID</t>
  </si>
  <si>
    <t>37 KING STREET EAST</t>
  </si>
  <si>
    <t>KING ST &amp; HWY 36</t>
  </si>
  <si>
    <t>BOBCAYGEON</t>
  </si>
  <si>
    <t>K0M1A0</t>
  </si>
  <si>
    <t>738-2591</t>
  </si>
  <si>
    <t>LESLIE VAN HOUDT</t>
  </si>
  <si>
    <t>230 HIGHLAND STREET</t>
  </si>
  <si>
    <t>HWY 121 &amp; 118</t>
  </si>
  <si>
    <t>HALIBURTON</t>
  </si>
  <si>
    <t>K0M1S0</t>
  </si>
  <si>
    <t>457-2631</t>
  </si>
  <si>
    <t>457-2536</t>
  </si>
  <si>
    <t>GUY ALAIMO</t>
  </si>
  <si>
    <t>30 OTTAWA STREET,</t>
  </si>
  <si>
    <t>HWY 7 &amp; 30</t>
  </si>
  <si>
    <t>HAVELOCK</t>
  </si>
  <si>
    <t>K0L1Z0</t>
  </si>
  <si>
    <t>778-2141</t>
  </si>
  <si>
    <t>778-3537</t>
  </si>
  <si>
    <t>CATHY CUMMINGS</t>
  </si>
  <si>
    <t>2 NICHOLS ST</t>
  </si>
  <si>
    <t>NICHOLS &amp; WATER</t>
  </si>
  <si>
    <t>LAKEFIELD</t>
  </si>
  <si>
    <t>K0L2H0</t>
  </si>
  <si>
    <t>652-7031</t>
  </si>
  <si>
    <t>652-8181</t>
  </si>
  <si>
    <t>WENDY CRAWFORD</t>
  </si>
  <si>
    <t>4094 HIGHWAY 121</t>
  </si>
  <si>
    <t>HWY 503 &amp; HWY 121</t>
  </si>
  <si>
    <t>KINMOUNT</t>
  </si>
  <si>
    <t>K0M2A0</t>
  </si>
  <si>
    <t>488-2341</t>
  </si>
  <si>
    <t>488-3027</t>
  </si>
  <si>
    <t>KRISTEN MCEWAN</t>
  </si>
  <si>
    <t>3 BURLEIGH STREET</t>
  </si>
  <si>
    <t>BURLEIGH &amp; WELLINGTON</t>
  </si>
  <si>
    <t>APSLEY</t>
  </si>
  <si>
    <t>K0L1A0</t>
  </si>
  <si>
    <t>656-4492</t>
  </si>
  <si>
    <t>CATHERINE MARTIN</t>
  </si>
  <si>
    <t>400 LANSDOWNE STREET EAST</t>
  </si>
  <si>
    <t>LANSDOWNE E &amp; ASHBURNHAM</t>
  </si>
  <si>
    <t>K9L0B2</t>
  </si>
  <si>
    <t>745-0372</t>
  </si>
  <si>
    <t>745-1074</t>
  </si>
  <si>
    <t>KIRK DUFFIN</t>
  </si>
  <si>
    <t>1154 CHEMONG ROAD</t>
  </si>
  <si>
    <t>CHEMONG &amp; MILROY (PORTAGE PLACE)</t>
  </si>
  <si>
    <t>K9H7J6</t>
  </si>
  <si>
    <t>745-3302</t>
  </si>
  <si>
    <t>745-5477</t>
  </si>
  <si>
    <t>JONATHAN FOOTE</t>
  </si>
  <si>
    <t>W. WAYNE KONIECZNY</t>
  </si>
  <si>
    <t>14 KING DRIVE NORTH</t>
  </si>
  <si>
    <t>TRENT ST &amp; MILL ST</t>
  </si>
  <si>
    <t>FRANKFORD</t>
  </si>
  <si>
    <t>K0K2C0</t>
  </si>
  <si>
    <t>398-6160</t>
  </si>
  <si>
    <t>TAMMY CLINE</t>
  </si>
  <si>
    <t>125 NORTH STREET</t>
  </si>
  <si>
    <t>HWY 14 &amp; VICTORIA</t>
  </si>
  <si>
    <t>STIRLING</t>
  </si>
  <si>
    <t>K0K3E0</t>
  </si>
  <si>
    <t>395-2605</t>
  </si>
  <si>
    <t>395-2600</t>
  </si>
  <si>
    <t>DAVID COMO</t>
  </si>
  <si>
    <t>2763 ESSONVILLE ROAD</t>
  </si>
  <si>
    <t>HWY 648 &amp; ESSON RD</t>
  </si>
  <si>
    <t>WILBERFORCE</t>
  </si>
  <si>
    <t>K0L3C0</t>
  </si>
  <si>
    <t>448-2721</t>
  </si>
  <si>
    <t>JENNIFER HORNER</t>
  </si>
  <si>
    <t>861 WARD STREET</t>
  </si>
  <si>
    <t>WARD ST &amp; CAUSEWAY</t>
  </si>
  <si>
    <t>BRIDGENORTH</t>
  </si>
  <si>
    <t>K0L1H0</t>
  </si>
  <si>
    <t>292-9801</t>
  </si>
  <si>
    <t>ANNE SULLIVAN</t>
  </si>
  <si>
    <t>44 CHURCH STREET</t>
  </si>
  <si>
    <t>MAIN &amp; CHURCH ST</t>
  </si>
  <si>
    <t>WARKWORTH</t>
  </si>
  <si>
    <t>K0K3K0</t>
  </si>
  <si>
    <t>924-2161</t>
  </si>
  <si>
    <t>924-3530</t>
  </si>
  <si>
    <t>SHELLEY BENNETT</t>
  </si>
  <si>
    <t>33004 HWY. 62 NORTH</t>
  </si>
  <si>
    <t>HWY 62 &amp; 127 N</t>
  </si>
  <si>
    <t>MAYNOOTH</t>
  </si>
  <si>
    <t>K0L2S0</t>
  </si>
  <si>
    <t>338-2243</t>
  </si>
  <si>
    <t>LINDA ESTEY</t>
  </si>
  <si>
    <t>4246 HWY. 7</t>
  </si>
  <si>
    <t>HWY 7 &amp; 45</t>
  </si>
  <si>
    <t>NORWOOD</t>
  </si>
  <si>
    <t>K0L2V0</t>
  </si>
  <si>
    <t>639-5251</t>
  </si>
  <si>
    <t>639-5078</t>
  </si>
  <si>
    <t>8 CENTRE STREET</t>
  </si>
  <si>
    <t>HWY 620 &amp; CENTRE ST</t>
  </si>
  <si>
    <t>COE HILL</t>
  </si>
  <si>
    <t>K0L1P0</t>
  </si>
  <si>
    <t>337-1100</t>
  </si>
  <si>
    <t>BRENDA MCCAW</t>
  </si>
  <si>
    <t>1976 LAKEHURST ROAD</t>
  </si>
  <si>
    <t>KINGS HWY 36 &amp; 507</t>
  </si>
  <si>
    <t>BUCKHORN</t>
  </si>
  <si>
    <t>K0L1J0</t>
  </si>
  <si>
    <t>657-3211</t>
  </si>
  <si>
    <t>657-1573</t>
  </si>
  <si>
    <t>SUSAN CLARK</t>
  </si>
  <si>
    <t>906 WATER STREET</t>
  </si>
  <si>
    <t>WATER &amp; MILL ST</t>
  </si>
  <si>
    <t>WARSAW</t>
  </si>
  <si>
    <t>K0L3A0</t>
  </si>
  <si>
    <t>652-7400</t>
  </si>
  <si>
    <t>ALLAN VALLIERE</t>
  </si>
  <si>
    <t>1007 GOODERHAM STREET</t>
  </si>
  <si>
    <t>HWY 503 &amp; 507</t>
  </si>
  <si>
    <t>GOODERHAM</t>
  </si>
  <si>
    <t>K0M1R0</t>
  </si>
  <si>
    <t>447-2557</t>
  </si>
  <si>
    <t>LORRY SHERMERHORN</t>
  </si>
  <si>
    <t>AAA</t>
  </si>
  <si>
    <t>S</t>
  </si>
  <si>
    <t>275 RIDEAU STREET</t>
  </si>
  <si>
    <t>RIDEAU &amp; KING EDWARD</t>
  </si>
  <si>
    <t>OTTAWA</t>
  </si>
  <si>
    <t>K1N5Y3</t>
  </si>
  <si>
    <t>789-5226</t>
  </si>
  <si>
    <t>241-7453</t>
  </si>
  <si>
    <t>JEAN EL-KAZZI</t>
  </si>
  <si>
    <t>REBECCA HEROUX</t>
  </si>
  <si>
    <t>ADAM ROBINSON</t>
  </si>
  <si>
    <t>CHRISTOPHER SMITH</t>
  </si>
  <si>
    <t>325 KING STREET WEST</t>
  </si>
  <si>
    <t>HWY 401 &amp; 2</t>
  </si>
  <si>
    <t>PRESCOTT</t>
  </si>
  <si>
    <t>K0E1T0</t>
  </si>
  <si>
    <t>925-2702</t>
  </si>
  <si>
    <t>925-5275</t>
  </si>
  <si>
    <t>CURTIS LILLIS</t>
  </si>
  <si>
    <t>15 MAIN STREET</t>
  </si>
  <si>
    <t>HWY 31 &amp; 2</t>
  </si>
  <si>
    <t>MORRISBURG</t>
  </si>
  <si>
    <t>K0C1X0</t>
  </si>
  <si>
    <t>543-2552</t>
  </si>
  <si>
    <t>543-0865</t>
  </si>
  <si>
    <t>COLLEEN LAMOUREUX</t>
  </si>
  <si>
    <t>222 RICHMOND ROAD</t>
  </si>
  <si>
    <t>RICHMOND &amp; KIRKWOOD</t>
  </si>
  <si>
    <t>K1Z6W6</t>
  </si>
  <si>
    <t>729-1735</t>
  </si>
  <si>
    <t>729-8739</t>
  </si>
  <si>
    <t>CATHEY BALERNA</t>
  </si>
  <si>
    <t>BERNARD GAGNON</t>
  </si>
  <si>
    <t>17 PLAZA DRIVE</t>
  </si>
  <si>
    <t>HERITAGE HWY 4 &amp; 2</t>
  </si>
  <si>
    <t>IROQUOIS</t>
  </si>
  <si>
    <t>K0E1K0</t>
  </si>
  <si>
    <t>652-4549</t>
  </si>
  <si>
    <t>DAVID BRADFORD</t>
  </si>
  <si>
    <t>150 QUEEN STREET</t>
  </si>
  <si>
    <t>HWY 43 &amp; QUEEN ST</t>
  </si>
  <si>
    <t>CHESTERVILLE</t>
  </si>
  <si>
    <t>K0C1H0</t>
  </si>
  <si>
    <t>448-2020</t>
  </si>
  <si>
    <t>LEAH ANN RYE</t>
  </si>
  <si>
    <t>623 HWY. 2, CARDINAL VILLAGE SQUARE</t>
  </si>
  <si>
    <t>HWY 2 &amp; DUNDAS ST</t>
  </si>
  <si>
    <t>CARDINAL</t>
  </si>
  <si>
    <t>K0E1E0</t>
  </si>
  <si>
    <t>657-3305</t>
  </si>
  <si>
    <t>657-3396</t>
  </si>
  <si>
    <t>JOSH BLAEDOW</t>
  </si>
  <si>
    <t>1385 CARLING AVENUE</t>
  </si>
  <si>
    <t>CARLING &amp; KIRKWOOD (HAMPTON PARK)</t>
  </si>
  <si>
    <t>K1Z7L6</t>
  </si>
  <si>
    <t>728-6746</t>
  </si>
  <si>
    <t>728-3480</t>
  </si>
  <si>
    <t>RYAN HANSON</t>
  </si>
  <si>
    <t>22 ISABELLA STREET</t>
  </si>
  <si>
    <t>METCALFE &amp; ISABELLA</t>
  </si>
  <si>
    <t>K1S1V4</t>
  </si>
  <si>
    <t>232-9689</t>
  </si>
  <si>
    <t>232-9680</t>
  </si>
  <si>
    <t>SHANNON BLACKBURN</t>
  </si>
  <si>
    <t>LAURIE BALERNA</t>
  </si>
  <si>
    <t>ERIC STOTT</t>
  </si>
  <si>
    <t>2164 CARLING AVENUE</t>
  </si>
  <si>
    <t>CARLING &amp; WOODROFFE (FAIRLAWN PLAZA)</t>
  </si>
  <si>
    <t>K2A1H1</t>
  </si>
  <si>
    <t>828-7145</t>
  </si>
  <si>
    <t>828-2909</t>
  </si>
  <si>
    <t>JENNIFER WRIGHT</t>
  </si>
  <si>
    <t>SEBASTIEN HOULE</t>
  </si>
  <si>
    <t>543 WEST HUNT CLUB RD.</t>
  </si>
  <si>
    <t>HUNT CLUB &amp; MERIVALE (NEPEAN CROSSROADS)</t>
  </si>
  <si>
    <t>NEPEAN</t>
  </si>
  <si>
    <t>K2G5W5</t>
  </si>
  <si>
    <t>224-4333</t>
  </si>
  <si>
    <t>224-0310</t>
  </si>
  <si>
    <t>DOUGLAS HODGE</t>
  </si>
  <si>
    <t>HOLLY CHARLEBOIS</t>
  </si>
  <si>
    <t>1363 WOODROFFE AVENUE - UNIT A</t>
  </si>
  <si>
    <t>WOODROFFE &amp; BASELINE (COLLEGE SQUARE)</t>
  </si>
  <si>
    <t>K2G1V7</t>
  </si>
  <si>
    <t>224-4611</t>
  </si>
  <si>
    <t>224-4960</t>
  </si>
  <si>
    <t>GARY ROBERTSON</t>
  </si>
  <si>
    <t>ROMEO FILOSO</t>
  </si>
  <si>
    <t>33 LONG SAULT DRIVE, LONG SAULT SC</t>
  </si>
  <si>
    <t>HWY 2 &amp; MOULINETTE RD</t>
  </si>
  <si>
    <t>LONG SAULT</t>
  </si>
  <si>
    <t>K0C1P0</t>
  </si>
  <si>
    <t>534-2481</t>
  </si>
  <si>
    <t>KEVIN DALEY</t>
  </si>
  <si>
    <t>120 RIOCAN AVENUE</t>
  </si>
  <si>
    <t>STRANDHERD &amp; GREENBANK (BARRHAVEN)</t>
  </si>
  <si>
    <t>K2J5G4</t>
  </si>
  <si>
    <t>825-1160</t>
  </si>
  <si>
    <t>825-0629</t>
  </si>
  <si>
    <t>EMILY VERANA</t>
  </si>
  <si>
    <t>PAIGE MALCOLM</t>
  </si>
  <si>
    <t>953 BANK STREET</t>
  </si>
  <si>
    <t>BANK &amp; HOLMWOOD (LANSDOWNE PK)</t>
  </si>
  <si>
    <t>K1S3W7</t>
  </si>
  <si>
    <t>238-5614</t>
  </si>
  <si>
    <t>238-0865</t>
  </si>
  <si>
    <t>STEVE ROCHON</t>
  </si>
  <si>
    <t>GARY BETTENCOURT</t>
  </si>
  <si>
    <t>M</t>
  </si>
  <si>
    <t>2269 RIVERSIDE DRIVE, UNIT 8</t>
  </si>
  <si>
    <t>BANK &amp; RIVERSIDE (BILLINGSBRIDGE)</t>
  </si>
  <si>
    <t>K1H8K2</t>
  </si>
  <si>
    <t>739-5218</t>
  </si>
  <si>
    <t>739-5683</t>
  </si>
  <si>
    <t>ALEX JOHNSON-SUTTERLIN</t>
  </si>
  <si>
    <t>1154 CURRIER STREET</t>
  </si>
  <si>
    <t>RIDEAU VALLEY DR &amp; COUNTY R</t>
  </si>
  <si>
    <t>MANOTICK</t>
  </si>
  <si>
    <t>K4M1A5</t>
  </si>
  <si>
    <t>692-2503</t>
  </si>
  <si>
    <t>692-5587</t>
  </si>
  <si>
    <t>KIM CHUNG</t>
  </si>
  <si>
    <t>465 BANK STREET</t>
  </si>
  <si>
    <t>BANK &amp; MCLEOD</t>
  </si>
  <si>
    <t>K2P1Z2</t>
  </si>
  <si>
    <t>567-7108</t>
  </si>
  <si>
    <t>567-9554</t>
  </si>
  <si>
    <t>ERIN MCGREGOR</t>
  </si>
  <si>
    <t>GISELE GIGNAC</t>
  </si>
  <si>
    <t>103A-50 RIDEAU STREET</t>
  </si>
  <si>
    <t>RIDEAU &amp; COLONEL BY DR (RIDEAU CENTRE)</t>
  </si>
  <si>
    <t>K1N9J7</t>
  </si>
  <si>
    <t>569-1879</t>
  </si>
  <si>
    <t>569-8433</t>
  </si>
  <si>
    <t>VITTORIO DUPUIS</t>
  </si>
  <si>
    <t>160 ELGIN ST</t>
  </si>
  <si>
    <t>NEPEAN ST &amp; ELGIN ST</t>
  </si>
  <si>
    <t>K1A0W9</t>
  </si>
  <si>
    <t>233-0394</t>
  </si>
  <si>
    <t>563-0824</t>
  </si>
  <si>
    <t>WESLEY CAMPBELL</t>
  </si>
  <si>
    <t>578 MAIN STREET WEST</t>
  </si>
  <si>
    <t>MAIN ST &amp; HWY 31</t>
  </si>
  <si>
    <t>WINCHESTER</t>
  </si>
  <si>
    <t>K0C2K0</t>
  </si>
  <si>
    <t>774-3648</t>
  </si>
  <si>
    <t>JENNIFER LAWSON</t>
  </si>
  <si>
    <t>981 WELLINGTON STREET WEST</t>
  </si>
  <si>
    <t>WELLINGTON &amp; SOMERSET ST W</t>
  </si>
  <si>
    <t>K1Y2Y1</t>
  </si>
  <si>
    <t>729-1275</t>
  </si>
  <si>
    <t>729-8709</t>
  </si>
  <si>
    <t>EDWARD QUAN</t>
  </si>
  <si>
    <t>4305 STRANDHERD DRIVE</t>
  </si>
  <si>
    <t>STRANDHERD DR &amp; MARAVISTA DR</t>
  </si>
  <si>
    <t>K2J6E5</t>
  </si>
  <si>
    <t>825-0390</t>
  </si>
  <si>
    <t>825-4606</t>
  </si>
  <si>
    <t>GREG SPARLING</t>
  </si>
  <si>
    <t>BRANDIE ADAMS</t>
  </si>
  <si>
    <t>4460 LIMEBANK RD.</t>
  </si>
  <si>
    <t>LIMEBANK &amp; SPRATT</t>
  </si>
  <si>
    <t>K1V2N8</t>
  </si>
  <si>
    <t>822-9232</t>
  </si>
  <si>
    <t>822-9971</t>
  </si>
  <si>
    <t>NATALIE MACDONALD</t>
  </si>
  <si>
    <t>665 INDUSTRIAL AVENUE</t>
  </si>
  <si>
    <t>INDUSTRIAL &amp; ST. LAURENT (TRAINYARDS)</t>
  </si>
  <si>
    <t>K1G0Z1</t>
  </si>
  <si>
    <t>738-0937</t>
  </si>
  <si>
    <t>738-7880</t>
  </si>
  <si>
    <t>MOHAMMED GARBA</t>
  </si>
  <si>
    <t>LISA ESPOSITO</t>
  </si>
  <si>
    <t>1315-B SECOND STREET</t>
  </si>
  <si>
    <t>SECOND ST &amp; GLENGARRY BLVD</t>
  </si>
  <si>
    <t>CORNWALL</t>
  </si>
  <si>
    <t>K6H7C4</t>
  </si>
  <si>
    <t>932-1950</t>
  </si>
  <si>
    <t>932-0178</t>
  </si>
  <si>
    <t>DENIS GADBOIS</t>
  </si>
  <si>
    <t>40-452 COUNTY RD 17</t>
  </si>
  <si>
    <t>HWY 17 &amp; TUPPER ST</t>
  </si>
  <si>
    <t>HAWKESBURY</t>
  </si>
  <si>
    <t>K6A1A3</t>
  </si>
  <si>
    <t>632-2121</t>
  </si>
  <si>
    <t>632-4551</t>
  </si>
  <si>
    <t>CHANTAL ENGLAND</t>
  </si>
  <si>
    <t>THOMAS MCVEIGH</t>
  </si>
  <si>
    <t>410 MAIN STREET SOUTH</t>
  </si>
  <si>
    <t>MAIN ST S &amp; ALBERT ST</t>
  </si>
  <si>
    <t>ALEXANDRIA</t>
  </si>
  <si>
    <t>K0C1A0</t>
  </si>
  <si>
    <t>525-3010</t>
  </si>
  <si>
    <t>525-5227</t>
  </si>
  <si>
    <t>JENNIFER BARON</t>
  </si>
  <si>
    <t>757 NOTRE DAME STREET</t>
  </si>
  <si>
    <t>NOTRE DAME &amp; STE MARIE</t>
  </si>
  <si>
    <t>EMBRUN</t>
  </si>
  <si>
    <t>K0A1W1</t>
  </si>
  <si>
    <t>443-2112</t>
  </si>
  <si>
    <t>443-9499</t>
  </si>
  <si>
    <t>JOEL LEBLANC</t>
  </si>
  <si>
    <t>3926 CHAMPLAIN STREET</t>
  </si>
  <si>
    <t>RUSSEL &amp; CHAMPLAIN RD</t>
  </si>
  <si>
    <t>BOURGET</t>
  </si>
  <si>
    <t>K0A1E0</t>
  </si>
  <si>
    <t>487-3372</t>
  </si>
  <si>
    <t>16 MOLAN STREET</t>
  </si>
  <si>
    <t>MOLAN ST &amp; HWY 34</t>
  </si>
  <si>
    <t>LANCASTER</t>
  </si>
  <si>
    <t>K0C1N0</t>
  </si>
  <si>
    <t>347-2056</t>
  </si>
  <si>
    <t>RACHEL BRUNET</t>
  </si>
  <si>
    <t>3000 RICHELIEU STREET - UNIT 2</t>
  </si>
  <si>
    <t>RICHELIEU &amp; POUPART</t>
  </si>
  <si>
    <t>ROCKLAND</t>
  </si>
  <si>
    <t>K4K0B5</t>
  </si>
  <si>
    <t>446-4472</t>
  </si>
  <si>
    <t>446-4421</t>
  </si>
  <si>
    <t>PHIL ALGAN</t>
  </si>
  <si>
    <t>DANIEL PAQUETTE</t>
  </si>
  <si>
    <t>230 MONTREAL ROAD</t>
  </si>
  <si>
    <t>MONTREAL RD &amp; VANIER PARKWAY</t>
  </si>
  <si>
    <t>VANIER</t>
  </si>
  <si>
    <t>K1L6C6</t>
  </si>
  <si>
    <t>745-1523</t>
  </si>
  <si>
    <t>745-7416</t>
  </si>
  <si>
    <t>MARC GRONDIN</t>
  </si>
  <si>
    <t>JOHN SYKES</t>
  </si>
  <si>
    <t>1980 BANK STREET</t>
  </si>
  <si>
    <t>BANK &amp; WALKLEY</t>
  </si>
  <si>
    <t>K1V0E8</t>
  </si>
  <si>
    <t>523-7763</t>
  </si>
  <si>
    <t>523-5407</t>
  </si>
  <si>
    <t>BILLIE HUNT</t>
  </si>
  <si>
    <t>MARK WARWICK</t>
  </si>
  <si>
    <t>VIVIANNE RHEAUME</t>
  </si>
  <si>
    <t>JASON MULVIHILL</t>
  </si>
  <si>
    <t>2538 ST. ISIDORE STREET</t>
  </si>
  <si>
    <t>ST. ISIDORE &amp; MAIN ST</t>
  </si>
  <si>
    <t>ST. ISIDORE</t>
  </si>
  <si>
    <t>K0C2B0</t>
  </si>
  <si>
    <t>524-2170</t>
  </si>
  <si>
    <t>MARC DUVAL</t>
  </si>
  <si>
    <t>3 MAIN STREET</t>
  </si>
  <si>
    <t>HWY 43 S &amp; 417 N</t>
  </si>
  <si>
    <t>MAXVILLE</t>
  </si>
  <si>
    <t>K0C1T0</t>
  </si>
  <si>
    <t>527-2941</t>
  </si>
  <si>
    <t>SHEILA MCCORMICK</t>
  </si>
  <si>
    <t>23 MILL STREET</t>
  </si>
  <si>
    <t>HWY 34 &amp; MILL ST</t>
  </si>
  <si>
    <t>VANKLEEK HILL</t>
  </si>
  <si>
    <t>K0B1R0</t>
  </si>
  <si>
    <t>678-2001</t>
  </si>
  <si>
    <t>HONOR VALDEZ</t>
  </si>
  <si>
    <t>4750 BANK STREET</t>
  </si>
  <si>
    <t>BANK &amp; FINDLAY CREEK</t>
  </si>
  <si>
    <t>K1T0K8</t>
  </si>
  <si>
    <t>822-4279</t>
  </si>
  <si>
    <t>822-8558</t>
  </si>
  <si>
    <t>TROY MARSHALL</t>
  </si>
  <si>
    <t>240 OLD HWY. 17</t>
  </si>
  <si>
    <t>OLD HWY 17 &amp; HWY 17</t>
  </si>
  <si>
    <t>PLANTAGENET</t>
  </si>
  <si>
    <t>K0B1L0</t>
  </si>
  <si>
    <t>673-4323</t>
  </si>
  <si>
    <t>PATRICK BRUNET</t>
  </si>
  <si>
    <t>1910 ST. LAURENT BOULEVARD</t>
  </si>
  <si>
    <t>ST. LAURENT &amp; SMYTH (ELMVALE)</t>
  </si>
  <si>
    <t>K1G1A4</t>
  </si>
  <si>
    <t>731-5617</t>
  </si>
  <si>
    <t>731-5737</t>
  </si>
  <si>
    <t>DANIEL SEGUIN</t>
  </si>
  <si>
    <t>644 PRINCIPALE STREET</t>
  </si>
  <si>
    <t>HWY 417 &amp; ST. ALBERT ST</t>
  </si>
  <si>
    <t>CASSELMAN</t>
  </si>
  <si>
    <t>K0A1M0</t>
  </si>
  <si>
    <t>764-5231</t>
  </si>
  <si>
    <t>CHRISTINE FUSEE</t>
  </si>
  <si>
    <t>1130 BLAIR ROAD</t>
  </si>
  <si>
    <t>BLAIR &amp; OGILVIE</t>
  </si>
  <si>
    <t>GLOUCESTER</t>
  </si>
  <si>
    <t>K1J1K8</t>
  </si>
  <si>
    <t>745-9906</t>
  </si>
  <si>
    <t>745-4210</t>
  </si>
  <si>
    <t>BRIAN FALSETTO</t>
  </si>
  <si>
    <t>LISA REITANO</t>
  </si>
  <si>
    <t>602 ST. PHILIPPE STREET</t>
  </si>
  <si>
    <t>PHILIPE ST &amp; HWY 17</t>
  </si>
  <si>
    <t>ALFRED</t>
  </si>
  <si>
    <t>K0B1A0</t>
  </si>
  <si>
    <t>679-2973</t>
  </si>
  <si>
    <t>RYAN NESBITT</t>
  </si>
  <si>
    <t>430 NINTH STREET WEST</t>
  </si>
  <si>
    <t>CUMBERLAND ST &amp; NINTH ST W</t>
  </si>
  <si>
    <t>K6J4J7</t>
  </si>
  <si>
    <t>933-1723</t>
  </si>
  <si>
    <t>933-5051</t>
  </si>
  <si>
    <t>LAURA FAWTHROP</t>
  </si>
  <si>
    <t>IRENE BOUDRIAS</t>
  </si>
  <si>
    <t>6487 JEANNE D'ARC BOULEVARD</t>
  </si>
  <si>
    <t>ORLEANS &amp; JEANNE D'ARC (CONVENT GLEN)</t>
  </si>
  <si>
    <t>ORLEANS</t>
  </si>
  <si>
    <t>K1C2R1</t>
  </si>
  <si>
    <t>824-8115</t>
  </si>
  <si>
    <t>824-5422</t>
  </si>
  <si>
    <t>MATTHEW MCGOVERN</t>
  </si>
  <si>
    <t>1021 CYRVILLE RD</t>
  </si>
  <si>
    <t>ST. LAURENT &amp; QUEENSWAY</t>
  </si>
  <si>
    <t>K1J7S3</t>
  </si>
  <si>
    <t>744-4690</t>
  </si>
  <si>
    <t>744-8745</t>
  </si>
  <si>
    <t>LEAH MACDONALD</t>
  </si>
  <si>
    <t>4220 INNES RD</t>
  </si>
  <si>
    <t>INNES &amp; TENTH LINE</t>
  </si>
  <si>
    <t>K4A5E6</t>
  </si>
  <si>
    <t>837-5527</t>
  </si>
  <si>
    <t>837-7026</t>
  </si>
  <si>
    <t>PAULA MANION</t>
  </si>
  <si>
    <t>ASHLEY QUESNEL</t>
  </si>
  <si>
    <t>JAMES POTYKA</t>
  </si>
  <si>
    <t>19 BEECHWOOD AVENUE</t>
  </si>
  <si>
    <t>BEECHWOOD AVENUE &amp; MACKAY STREET</t>
  </si>
  <si>
    <t>K1M1M2</t>
  </si>
  <si>
    <t>741-5046</t>
  </si>
  <si>
    <t>741-9958</t>
  </si>
  <si>
    <t>ALANNA OATEN</t>
  </si>
  <si>
    <t>5150 INNES ROAD</t>
  </si>
  <si>
    <t>INNES &amp; TRIM RD</t>
  </si>
  <si>
    <t>K4A0G4</t>
  </si>
  <si>
    <t>834-9228</t>
  </si>
  <si>
    <t>834-4610</t>
  </si>
  <si>
    <t>PATRICIA KELLY</t>
  </si>
  <si>
    <t>JASON VILLEMAIRE</t>
  </si>
  <si>
    <t>63 ALBERT STREET</t>
  </si>
  <si>
    <t>3RD &amp; ALBERT ST</t>
  </si>
  <si>
    <t>COBOURG</t>
  </si>
  <si>
    <t>K9A2P8</t>
  </si>
  <si>
    <t>372-7932</t>
  </si>
  <si>
    <t>372-7264</t>
  </si>
  <si>
    <t>PEGGY ASHICK</t>
  </si>
  <si>
    <t>15 ONTARIO STREET</t>
  </si>
  <si>
    <t>WALTON ST &amp; ONTARIO ST</t>
  </si>
  <si>
    <t>PORT HOPE</t>
  </si>
  <si>
    <t>L1A2T7</t>
  </si>
  <si>
    <t>885-5668</t>
  </si>
  <si>
    <t>885-4366</t>
  </si>
  <si>
    <t>449 KENT STREET WEST</t>
  </si>
  <si>
    <t>KENT &amp; HWY 35</t>
  </si>
  <si>
    <t>LINDSAY</t>
  </si>
  <si>
    <t>K9V6C3</t>
  </si>
  <si>
    <t>324-5511</t>
  </si>
  <si>
    <t>324-7287</t>
  </si>
  <si>
    <t>ANDREW SMARDENKAS</t>
  </si>
  <si>
    <t>BRENDA GROSSE</t>
  </si>
  <si>
    <t>232 RITSON ROAD NORTH</t>
  </si>
  <si>
    <t>RITSON &amp; ADELAIDE</t>
  </si>
  <si>
    <t>OSHAWA</t>
  </si>
  <si>
    <t>L1G7T3</t>
  </si>
  <si>
    <t>723-7033</t>
  </si>
  <si>
    <t>723-6933</t>
  </si>
  <si>
    <t>POOBALA NAIDOO</t>
  </si>
  <si>
    <t>JAMES MCANDREW</t>
  </si>
  <si>
    <t>199 WENTWORTH STREET WEST</t>
  </si>
  <si>
    <t>WENTWORTH &amp; CEDAR (LAKE VISTA PLAZA)</t>
  </si>
  <si>
    <t>L1J6P4</t>
  </si>
  <si>
    <t>725-9535</t>
  </si>
  <si>
    <t>DANNY NIKOU</t>
  </si>
  <si>
    <t>11 PARK STREET</t>
  </si>
  <si>
    <t>HWY 2 &amp; PARK</t>
  </si>
  <si>
    <t>BRIGHTON</t>
  </si>
  <si>
    <t>K0K1H0</t>
  </si>
  <si>
    <t>475-2712</t>
  </si>
  <si>
    <t>475-5824</t>
  </si>
  <si>
    <t>STACY ROWLAND-KOSTICIN</t>
  </si>
  <si>
    <t>4 CENTRE STREET</t>
  </si>
  <si>
    <t>TUPPER &amp; KING ST</t>
  </si>
  <si>
    <t>MILLBROOK</t>
  </si>
  <si>
    <t>L0A1G0</t>
  </si>
  <si>
    <t>932-2753</t>
  </si>
  <si>
    <t>DIANNE ARMSTRONG</t>
  </si>
  <si>
    <t>2344 HIGHWAY 2</t>
  </si>
  <si>
    <t>HWY 2 &amp; GREEN RD</t>
  </si>
  <si>
    <t>BOWMANVILLE</t>
  </si>
  <si>
    <t>L1C0K5</t>
  </si>
  <si>
    <t>623-2391</t>
  </si>
  <si>
    <t>623-2870</t>
  </si>
  <si>
    <t>DON OLIVER</t>
  </si>
  <si>
    <t>TAMMY ROGERS</t>
  </si>
  <si>
    <t>4 KING STREET</t>
  </si>
  <si>
    <t>KING &amp; STURGEON ST</t>
  </si>
  <si>
    <t>OMEMEE</t>
  </si>
  <si>
    <t>K0L2W0</t>
  </si>
  <si>
    <t>799-5212</t>
  </si>
  <si>
    <t>799-0678</t>
  </si>
  <si>
    <t>KERRI SHAKESPEAR</t>
  </si>
  <si>
    <t>400 GIBB ST.</t>
  </si>
  <si>
    <t>GIBB &amp; STEVENSON (OSHAWA CENTRE)</t>
  </si>
  <si>
    <t>L1J0B2</t>
  </si>
  <si>
    <t>723-5721</t>
  </si>
  <si>
    <t>723-9703</t>
  </si>
  <si>
    <t>GREG RANKIN</t>
  </si>
  <si>
    <t>KAREN MARCINKOWSKI</t>
  </si>
  <si>
    <t>KIM BARRETT</t>
  </si>
  <si>
    <t>9 TORONTO ROAD, HWY 2</t>
  </si>
  <si>
    <t>HWY 2 &amp; CHURCH ST</t>
  </si>
  <si>
    <t>COLBORNE</t>
  </si>
  <si>
    <t>K0K1S0</t>
  </si>
  <si>
    <t>355-2842</t>
  </si>
  <si>
    <t>355-2929</t>
  </si>
  <si>
    <t>JULIE VIAENE</t>
  </si>
  <si>
    <t>1409 HARMONY RD</t>
  </si>
  <si>
    <t>HARMONY &amp; TAUNTON (HARMONY SHOPPING CTR)</t>
  </si>
  <si>
    <t>L1K0Z6</t>
  </si>
  <si>
    <t>576-5223</t>
  </si>
  <si>
    <t>576-5232</t>
  </si>
  <si>
    <t>STEVE MILLER</t>
  </si>
  <si>
    <t>91 KING AVE. W.</t>
  </si>
  <si>
    <t>KING &amp; CHURCH</t>
  </si>
  <si>
    <t>NEWCASTLE</t>
  </si>
  <si>
    <t>L1B1H6</t>
  </si>
  <si>
    <t>987-4843</t>
  </si>
  <si>
    <t>987-1430</t>
  </si>
  <si>
    <t>ANDREW SEEPERSAD</t>
  </si>
  <si>
    <t>LESLIE LADANYI</t>
  </si>
  <si>
    <t>555 ROSSLAND ROAD EAST</t>
  </si>
  <si>
    <t>ROSSLAND &amp; WILSON</t>
  </si>
  <si>
    <t>L1K1K8</t>
  </si>
  <si>
    <t>579-6563</t>
  </si>
  <si>
    <t>579-9885</t>
  </si>
  <si>
    <t>PAULETTE CHAISSON</t>
  </si>
  <si>
    <t>74 THICKSON ROAD SOUTH</t>
  </si>
  <si>
    <t>THICKSON &amp; DUNDAS</t>
  </si>
  <si>
    <t>WHITBY</t>
  </si>
  <si>
    <t>L1N7T2</t>
  </si>
  <si>
    <t>665-3244</t>
  </si>
  <si>
    <t>665-3138</t>
  </si>
  <si>
    <t>DIANE MOREAU</t>
  </si>
  <si>
    <t>HAILEY CLARKE</t>
  </si>
  <si>
    <t>5087 RICE LAKE DRIVE NORTH</t>
  </si>
  <si>
    <t>RICE LAKE DR &amp; LAKE ST</t>
  </si>
  <si>
    <t>BEWDLEY</t>
  </si>
  <si>
    <t>K0L1E0</t>
  </si>
  <si>
    <t>797-2077</t>
  </si>
  <si>
    <t>MARILYN PROVENCHER</t>
  </si>
  <si>
    <t>1111 ELGIN STREET WEST</t>
  </si>
  <si>
    <t>ELGIN ST W &amp; ROGERS RD</t>
  </si>
  <si>
    <t>K9A5H7</t>
  </si>
  <si>
    <t>372-5283</t>
  </si>
  <si>
    <t>372-9081</t>
  </si>
  <si>
    <t>SHAFEEK ALLADIN</t>
  </si>
  <si>
    <t>TAMMY STAFFEN</t>
  </si>
  <si>
    <t>646 DRUM ROAD</t>
  </si>
  <si>
    <t>JOHN &amp; MANVERS E</t>
  </si>
  <si>
    <t>PONTYPOOL</t>
  </si>
  <si>
    <t>L0A1K0</t>
  </si>
  <si>
    <t>277-3131</t>
  </si>
  <si>
    <t>REBECCA DIMANNO</t>
  </si>
  <si>
    <t>1437 KING STREET EAST</t>
  </si>
  <si>
    <t>KING ST E &amp; DARLINGTON</t>
  </si>
  <si>
    <t>COURTICE</t>
  </si>
  <si>
    <t>L1E2J7</t>
  </si>
  <si>
    <t>576-8074</t>
  </si>
  <si>
    <t>576-7334</t>
  </si>
  <si>
    <t>JULIE STAFFORD</t>
  </si>
  <si>
    <t>2610 SIMCOE STREET NORTH</t>
  </si>
  <si>
    <t>SIMCOE ST. N &amp; WINCHESTER</t>
  </si>
  <si>
    <t>L1L0R1</t>
  </si>
  <si>
    <t>743-1098</t>
  </si>
  <si>
    <t>743-6182</t>
  </si>
  <si>
    <t>SHARON KENNEDY</t>
  </si>
  <si>
    <t>34 BARRACK STREET</t>
  </si>
  <si>
    <t>BARRACK &amp; KING</t>
  </si>
  <si>
    <t>KINGSTON</t>
  </si>
  <si>
    <t>K7K7A9</t>
  </si>
  <si>
    <t>549-5092</t>
  </si>
  <si>
    <t>549-1153</t>
  </si>
  <si>
    <t>VIKKI HANSEN</t>
  </si>
  <si>
    <t>LAURA LATIMER</t>
  </si>
  <si>
    <t>179 KING STREET WEST</t>
  </si>
  <si>
    <t>KING &amp; JOHN ST</t>
  </si>
  <si>
    <t>BROCKVILLE</t>
  </si>
  <si>
    <t>K6V3R6</t>
  </si>
  <si>
    <t>342-2202</t>
  </si>
  <si>
    <t>342-9063</t>
  </si>
  <si>
    <t>JEFF MAINSE</t>
  </si>
  <si>
    <t>190A BELL BOULEVARD</t>
  </si>
  <si>
    <t>BELL &amp; N FRONT (NEAR QUINTE MALL)</t>
  </si>
  <si>
    <t>BELLEVILLE</t>
  </si>
  <si>
    <t>K8P5L2</t>
  </si>
  <si>
    <t>962-2132</t>
  </si>
  <si>
    <t>962-3688</t>
  </si>
  <si>
    <t>SANDRA WALL</t>
  </si>
  <si>
    <t>CHERYL DOBBIE</t>
  </si>
  <si>
    <t>189 KING STREET EAST</t>
  </si>
  <si>
    <t>KING &amp; CHARLES ST</t>
  </si>
  <si>
    <t>GANANOQUE</t>
  </si>
  <si>
    <t>K7G1G3</t>
  </si>
  <si>
    <t>382-3501</t>
  </si>
  <si>
    <t>382-1882</t>
  </si>
  <si>
    <t>ADAM NIELSEN</t>
  </si>
  <si>
    <t>2 LAKE STREET</t>
  </si>
  <si>
    <t>HWY 62/33 &amp; COUNTY RD 10</t>
  </si>
  <si>
    <t>PICTON</t>
  </si>
  <si>
    <t>K0K2T0</t>
  </si>
  <si>
    <t>476-2862</t>
  </si>
  <si>
    <t>476-6685</t>
  </si>
  <si>
    <t>ALLYSSON MARTIN</t>
  </si>
  <si>
    <t>ROWENNA GERRY</t>
  </si>
  <si>
    <t>JESSICA MARCINIAK</t>
  </si>
  <si>
    <t>78 ST. GEORGE STREET</t>
  </si>
  <si>
    <t>DUNDAS ST &amp; ST. GEORGE ST</t>
  </si>
  <si>
    <t>DESERONTO</t>
  </si>
  <si>
    <t>K0K1X0</t>
  </si>
  <si>
    <t>396-2711</t>
  </si>
  <si>
    <t>396-3864</t>
  </si>
  <si>
    <t>RICHARD PORZUCZEK</t>
  </si>
  <si>
    <t>10 ALKENBRACK STREET</t>
  </si>
  <si>
    <t>ALKENBRACK &amp; CENTRE ST N</t>
  </si>
  <si>
    <t>NAPANEE</t>
  </si>
  <si>
    <t>K7R0A6</t>
  </si>
  <si>
    <t>354-5746</t>
  </si>
  <si>
    <t>354-5667</t>
  </si>
  <si>
    <t>KATHY FRANKS</t>
  </si>
  <si>
    <t>714 ADDINGTON STREET EAST</t>
  </si>
  <si>
    <t>HWY 41 &amp; COUNTRY RD 4</t>
  </si>
  <si>
    <t>TAMWORTH</t>
  </si>
  <si>
    <t>K0K3G0</t>
  </si>
  <si>
    <t>379-2201</t>
  </si>
  <si>
    <t>STACEY ANGERS</t>
  </si>
  <si>
    <t>15 CHURCH STREET</t>
  </si>
  <si>
    <t>CHURCH &amp; BEDFORD</t>
  </si>
  <si>
    <t>WESTPORT</t>
  </si>
  <si>
    <t>K0G1X0</t>
  </si>
  <si>
    <t>273-2853</t>
  </si>
  <si>
    <t>273-6128</t>
  </si>
  <si>
    <t>ROSANNE KIRKHAM</t>
  </si>
  <si>
    <t>1089 MIDLAND AVENUE</t>
  </si>
  <si>
    <t>MIDLAND &amp; PRINCESS</t>
  </si>
  <si>
    <t>K7P2X8</t>
  </si>
  <si>
    <t>384-2299</t>
  </si>
  <si>
    <t>384-9156</t>
  </si>
  <si>
    <t>ANITA SMITH</t>
  </si>
  <si>
    <t>BRIAN DEWITT</t>
  </si>
  <si>
    <t>905 PRINCESS STREET</t>
  </si>
  <si>
    <t>PRINCESS &amp; CONCESSION</t>
  </si>
  <si>
    <t>K7L1G7</t>
  </si>
  <si>
    <t>548-8659</t>
  </si>
  <si>
    <t>548-4093</t>
  </si>
  <si>
    <t>NICK KOURIS</t>
  </si>
  <si>
    <t>ANGELA KING</t>
  </si>
  <si>
    <t>16 BRIDGE STREET E</t>
  </si>
  <si>
    <t>VICTORIA ST &amp; BRIDGE ST</t>
  </si>
  <si>
    <t>TWEED</t>
  </si>
  <si>
    <t>K0K3J0</t>
  </si>
  <si>
    <t>478-2716</t>
  </si>
  <si>
    <t>478-3925</t>
  </si>
  <si>
    <t>MICHAEL MCVEIGH</t>
  </si>
  <si>
    <t>19 MAIN STREET EAST</t>
  </si>
  <si>
    <t>ELGIN ST &amp; MAIN ST</t>
  </si>
  <si>
    <t>ATHENS</t>
  </si>
  <si>
    <t>K0E1B0</t>
  </si>
  <si>
    <t>924-2033</t>
  </si>
  <si>
    <t>924-1699</t>
  </si>
  <si>
    <t>JUSTIN D'ENTREMONT</t>
  </si>
  <si>
    <t>2075 PARKDALE AVE</t>
  </si>
  <si>
    <t>NORTH AUGUSTA &amp; PARKDALE</t>
  </si>
  <si>
    <t>K6V0B4</t>
  </si>
  <si>
    <t>342-9814</t>
  </si>
  <si>
    <t>342-1184</t>
  </si>
  <si>
    <t>COLIN HORSFALL</t>
  </si>
  <si>
    <t>TRACI DUNN</t>
  </si>
  <si>
    <t>131 PERTH STREET</t>
  </si>
  <si>
    <t>HWY 15 &amp; PERTH ST</t>
  </si>
  <si>
    <t>ELGIN</t>
  </si>
  <si>
    <t>K0G1E0</t>
  </si>
  <si>
    <t>359-5490</t>
  </si>
  <si>
    <t>359-5431</t>
  </si>
  <si>
    <t>BRIAN MURRAY</t>
  </si>
  <si>
    <t>24593 HIGHWAY 7</t>
  </si>
  <si>
    <t>HWY 7 &amp; HWY 38</t>
  </si>
  <si>
    <t>SHARBOT LAKE</t>
  </si>
  <si>
    <t>K0H2P0</t>
  </si>
  <si>
    <t>279-2354</t>
  </si>
  <si>
    <t>279-2417</t>
  </si>
  <si>
    <t>KEVIN HANNAH</t>
  </si>
  <si>
    <t>1280 BATH ROAD</t>
  </si>
  <si>
    <t>QUEEN MARY &amp; BATH</t>
  </si>
  <si>
    <t>K7M4X3</t>
  </si>
  <si>
    <t>548-8552</t>
  </si>
  <si>
    <t>548-1045</t>
  </si>
  <si>
    <t>CHRIS THOMPSON</t>
  </si>
  <si>
    <t>400 DUNDAS STREET EAST</t>
  </si>
  <si>
    <t>DUNDAS ST E &amp; HERCHIMER ST</t>
  </si>
  <si>
    <t>K8N1E8</t>
  </si>
  <si>
    <t>962-1342</t>
  </si>
  <si>
    <t>962-8425</t>
  </si>
  <si>
    <t>BOBBI MCCAMON</t>
  </si>
  <si>
    <t>12297 HWY 41 FRONT STREET</t>
  </si>
  <si>
    <t>HWY 7 &amp; 41 (KALADAR - 10 KM S</t>
  </si>
  <si>
    <t>NORTHBROOK</t>
  </si>
  <si>
    <t>K0H2G0</t>
  </si>
  <si>
    <t>336-2590</t>
  </si>
  <si>
    <t>336-1814</t>
  </si>
  <si>
    <t>KATHY SHOTTON</t>
  </si>
  <si>
    <t>992 PRINCE STREET</t>
  </si>
  <si>
    <t>HWY 3 &amp; KING ST</t>
  </si>
  <si>
    <t>LANSDOWNE</t>
  </si>
  <si>
    <t>K0E1L0</t>
  </si>
  <si>
    <t>659-3472</t>
  </si>
  <si>
    <t>659-3489</t>
  </si>
  <si>
    <t>MARY DONOVAN</t>
  </si>
  <si>
    <t>34 COLBOURNE STREET</t>
  </si>
  <si>
    <t>COLBORNE ST &amp; CAMPBELL ST</t>
  </si>
  <si>
    <t>PORTLAND</t>
  </si>
  <si>
    <t>K0G1V0</t>
  </si>
  <si>
    <t>272-2608</t>
  </si>
  <si>
    <t>272-0457</t>
  </si>
  <si>
    <t>ROSANNE FINDLAY</t>
  </si>
  <si>
    <t>462 MAIN STREET</t>
  </si>
  <si>
    <t>MAIN &amp; PRINCE EDWARD DR</t>
  </si>
  <si>
    <t>WELLINGTON</t>
  </si>
  <si>
    <t>K0K3L0</t>
  </si>
  <si>
    <t>399-3320</t>
  </si>
  <si>
    <t>399-1873</t>
  </si>
  <si>
    <t>MICHELLE LAVENDER</t>
  </si>
  <si>
    <t>39 KING STREET</t>
  </si>
  <si>
    <t>HWY 42 &amp; MAIN ST</t>
  </si>
  <si>
    <t>DELTA</t>
  </si>
  <si>
    <t>K0E1G0</t>
  </si>
  <si>
    <t>928-2532</t>
  </si>
  <si>
    <t>928-2458</t>
  </si>
  <si>
    <t>ANGELA FERGUSON</t>
  </si>
  <si>
    <t>5503-H, HWY 62,PRINCE EDWARD SQUARE</t>
  </si>
  <si>
    <t>BAYBRIDGE RD &amp; HWY 28</t>
  </si>
  <si>
    <t>ROSSMORE</t>
  </si>
  <si>
    <t>K8N4Z7</t>
  </si>
  <si>
    <t>969-9947</t>
  </si>
  <si>
    <t>969-9902</t>
  </si>
  <si>
    <t>TORYLEE HENNESSY</t>
  </si>
  <si>
    <t>4387 MILL STREET</t>
  </si>
  <si>
    <t>GEORGE ST &amp; MILL ST</t>
  </si>
  <si>
    <t>SYDENHAM</t>
  </si>
  <si>
    <t>K0H2T0</t>
  </si>
  <si>
    <t>376-3057</t>
  </si>
  <si>
    <t>376-3260</t>
  </si>
  <si>
    <t>MICHAEL MARSHALL</t>
  </si>
  <si>
    <t>18 MANITOU CRESENT WEST</t>
  </si>
  <si>
    <t>MANITOU CRES &amp; SHERWOOD AVE</t>
  </si>
  <si>
    <t>AMHERSTVIEW</t>
  </si>
  <si>
    <t>K7N1S3</t>
  </si>
  <si>
    <t>389-3740</t>
  </si>
  <si>
    <t>DENISE ROGERS</t>
  </si>
  <si>
    <t>106 DRYNAN WAY, UNIT 10</t>
  </si>
  <si>
    <t>HWY 15 &amp; 32</t>
  </si>
  <si>
    <t>SEELEY'S BAY</t>
  </si>
  <si>
    <t>K0H2N0</t>
  </si>
  <si>
    <t>387-3593</t>
  </si>
  <si>
    <t>387-3883</t>
  </si>
  <si>
    <t>DEVIN DEVRIES</t>
  </si>
  <si>
    <t>1044 DIVISION STREET</t>
  </si>
  <si>
    <t>DIVISION ST &amp; JOHN COUNTER BLVD</t>
  </si>
  <si>
    <t>K7K0C3</t>
  </si>
  <si>
    <t>547-6079</t>
  </si>
  <si>
    <t>547-2865</t>
  </si>
  <si>
    <t>ALICIA BEATTIE</t>
  </si>
  <si>
    <t>TYLER MURRAY</t>
  </si>
  <si>
    <t>1218 HWY 15</t>
  </si>
  <si>
    <t>HWY 15 &amp; WATERSIDE WAY</t>
  </si>
  <si>
    <t>K7L0C4</t>
  </si>
  <si>
    <t>547-2972</t>
  </si>
  <si>
    <t>547-0034</t>
  </si>
  <si>
    <t>ELLEN C. SUMMERS</t>
  </si>
  <si>
    <t>457 HAZELDEAN RD.</t>
  </si>
  <si>
    <t>HAZELDEAN &amp; CASTLEFRANK (MARKET SQUARE)</t>
  </si>
  <si>
    <t>KANATA</t>
  </si>
  <si>
    <t>K2L1V1</t>
  </si>
  <si>
    <t>592-5416</t>
  </si>
  <si>
    <t>836-7544</t>
  </si>
  <si>
    <t>SONIA DILAWRI</t>
  </si>
  <si>
    <t>PAMELA MARLOW</t>
  </si>
  <si>
    <t>1050 PEMBROKE STREET EAST</t>
  </si>
  <si>
    <t>PEMBROKE ST E &amp; ANGUS CAMPBELL DR</t>
  </si>
  <si>
    <t>PEMBROKE</t>
  </si>
  <si>
    <t>K8A6Z3</t>
  </si>
  <si>
    <t>732-2878</t>
  </si>
  <si>
    <t>732-5663</t>
  </si>
  <si>
    <t>TAMMY DENSMORE</t>
  </si>
  <si>
    <t>MARY BRIAND</t>
  </si>
  <si>
    <t>123 LOMBARD STREET</t>
  </si>
  <si>
    <t>LOMBARD ST &amp; FERRARA DR</t>
  </si>
  <si>
    <t>SMITHS FALLS</t>
  </si>
  <si>
    <t>K7A5B8</t>
  </si>
  <si>
    <t>283-2358</t>
  </si>
  <si>
    <t>283-9118</t>
  </si>
  <si>
    <t>LYNNE CROZIER</t>
  </si>
  <si>
    <t>80 DUFFERIN STREET</t>
  </si>
  <si>
    <t>DUFFERIN &amp; WILSON</t>
  </si>
  <si>
    <t>PERTH</t>
  </si>
  <si>
    <t>K7H3A7</t>
  </si>
  <si>
    <t>267-1697</t>
  </si>
  <si>
    <t>267-1696</t>
  </si>
  <si>
    <t>TERESA MACNEIL</t>
  </si>
  <si>
    <t>45 WINNER'S CIRCLE DRIVE</t>
  </si>
  <si>
    <t>HWY 417 &amp; DANIEL ST</t>
  </si>
  <si>
    <t>ARNPRIOR</t>
  </si>
  <si>
    <t>K7S3G9</t>
  </si>
  <si>
    <t>623-2842</t>
  </si>
  <si>
    <t>623-7054</t>
  </si>
  <si>
    <t>NANCY CHARBONNEAU</t>
  </si>
  <si>
    <t>234 BONNECHERE STREET</t>
  </si>
  <si>
    <t>HWY 41 &amp; HWY 60</t>
  </si>
  <si>
    <t>EGANVILLE</t>
  </si>
  <si>
    <t>K0J1T0</t>
  </si>
  <si>
    <t>628-2100</t>
  </si>
  <si>
    <t>JASON THOMAS</t>
  </si>
  <si>
    <t>18 DUNN STREET</t>
  </si>
  <si>
    <t>HWY 60 &amp; 62</t>
  </si>
  <si>
    <t>BARRY'S BAY</t>
  </si>
  <si>
    <t>K0J1B0</t>
  </si>
  <si>
    <t>756-2022</t>
  </si>
  <si>
    <t>756-5280</t>
  </si>
  <si>
    <t>DONAT LAFLEUR</t>
  </si>
  <si>
    <t>205 ELGIN STREET</t>
  </si>
  <si>
    <t>ELGIN &amp; WELLINGTON ST</t>
  </si>
  <si>
    <t>MERRICKVILLE</t>
  </si>
  <si>
    <t>K0G1N0</t>
  </si>
  <si>
    <t>269-4623</t>
  </si>
  <si>
    <t>269-4423</t>
  </si>
  <si>
    <t>MARK VINET</t>
  </si>
  <si>
    <t>525 MCNEELY AVENUE</t>
  </si>
  <si>
    <t>MCNEELY AVE &amp; TRANS - CANADA HWY</t>
  </si>
  <si>
    <t>CARLETON PLACE</t>
  </si>
  <si>
    <t>K7C0A8</t>
  </si>
  <si>
    <t>257-1646</t>
  </si>
  <si>
    <t>257-3775</t>
  </si>
  <si>
    <t>IAN DORWARD</t>
  </si>
  <si>
    <t>MARCO COSTA</t>
  </si>
  <si>
    <t>910 O'BRIEN ROAD</t>
  </si>
  <si>
    <t>O'BRIEN &amp; WRANGLER RD</t>
  </si>
  <si>
    <t>RENFREW</t>
  </si>
  <si>
    <t>K7V0B4</t>
  </si>
  <si>
    <t>432-2383</t>
  </si>
  <si>
    <t>432-6639</t>
  </si>
  <si>
    <t>MITZI CHITTY</t>
  </si>
  <si>
    <t>47 CHAMPLAIN AVENUE</t>
  </si>
  <si>
    <t>CHAMPLAIN AVE &amp; DEEP RIVER</t>
  </si>
  <si>
    <t>DEEP RIVER</t>
  </si>
  <si>
    <t>K0J1P0</t>
  </si>
  <si>
    <t>584-2290</t>
  </si>
  <si>
    <t>JENNIFER INCH</t>
  </si>
  <si>
    <t>324 COLONNADE DRIVE EAST</t>
  </si>
  <si>
    <t>HWY 416 &amp; HWY 43</t>
  </si>
  <si>
    <t>KEMPTVILLE</t>
  </si>
  <si>
    <t>K0G1J0</t>
  </si>
  <si>
    <t>258-3252</t>
  </si>
  <si>
    <t>258-7998</t>
  </si>
  <si>
    <t>ERIC MCDONALD</t>
  </si>
  <si>
    <t>ANGIE ROBERTS</t>
  </si>
  <si>
    <t>2 RENFREW STREET</t>
  </si>
  <si>
    <t>COUNTY RD 17 &amp; RENFREW ST</t>
  </si>
  <si>
    <t>PETAWAWA</t>
  </si>
  <si>
    <t>K8H2H3</t>
  </si>
  <si>
    <t>687-4672</t>
  </si>
  <si>
    <t>ANGIE PECKFORD</t>
  </si>
  <si>
    <t>124 QUEEN STREET</t>
  </si>
  <si>
    <t>QUEEN &amp; OTTAWA</t>
  </si>
  <si>
    <t>ALMONTE</t>
  </si>
  <si>
    <t>K0A1A0</t>
  </si>
  <si>
    <t>256-2595</t>
  </si>
  <si>
    <t>SCOTT CHRISTIE</t>
  </si>
  <si>
    <t>161 QUEEN STREET</t>
  </si>
  <si>
    <t>HWY 60 &amp; 58</t>
  </si>
  <si>
    <t>KILLALOE</t>
  </si>
  <si>
    <t>K0J2A0</t>
  </si>
  <si>
    <t>757-2366</t>
  </si>
  <si>
    <t>TRACIE LAFLEUR</t>
  </si>
  <si>
    <t>16 HAY CREEK ROAD</t>
  </si>
  <si>
    <t>OTTAWA ST &amp; HAYCREEK RD</t>
  </si>
  <si>
    <t>WHITNEY</t>
  </si>
  <si>
    <t>K0J2M0</t>
  </si>
  <si>
    <t>637-2150</t>
  </si>
  <si>
    <t>KELLI NICHOLAS</t>
  </si>
  <si>
    <t>1811 ROBERTSON ROAD</t>
  </si>
  <si>
    <t>ROBERTSON &amp; STAFFORD (BELLS CORNERS)</t>
  </si>
  <si>
    <t>K2H8X3</t>
  </si>
  <si>
    <t>828-5714</t>
  </si>
  <si>
    <t>828-3943</t>
  </si>
  <si>
    <t>CHRIS RAND-CHU</t>
  </si>
  <si>
    <t>TERRENCE MCLARNON</t>
  </si>
  <si>
    <t>703 MILL STREET</t>
  </si>
  <si>
    <t>HWY 508 &amp; MILL ST</t>
  </si>
  <si>
    <t>CALABOGIE</t>
  </si>
  <si>
    <t>K0J1H0</t>
  </si>
  <si>
    <t>752-2696</t>
  </si>
  <si>
    <t>JACOB GOLD</t>
  </si>
  <si>
    <t>22 TRUELOVE ST.</t>
  </si>
  <si>
    <t>TRUELOVE ST - AT A DEAD END</t>
  </si>
  <si>
    <t>COBDEN</t>
  </si>
  <si>
    <t>K0J1K0</t>
  </si>
  <si>
    <t>646-7738</t>
  </si>
  <si>
    <t>HEATHER RITCHIE</t>
  </si>
  <si>
    <t>461 DONALD B MUNRO DRIVE</t>
  </si>
  <si>
    <t>CARP RD &amp; HWY 17</t>
  </si>
  <si>
    <t>CARP</t>
  </si>
  <si>
    <t>K0A1L0</t>
  </si>
  <si>
    <t>839-3210</t>
  </si>
  <si>
    <t>839-1903</t>
  </si>
  <si>
    <t>DIANA BILL</t>
  </si>
  <si>
    <t>22353 HIGHWAY 41</t>
  </si>
  <si>
    <t>HWY 41 &amp; 28</t>
  </si>
  <si>
    <t>DENBIGH</t>
  </si>
  <si>
    <t>K0H1L0</t>
  </si>
  <si>
    <t>333-2277</t>
  </si>
  <si>
    <t>SHERI WARLICH</t>
  </si>
  <si>
    <t>99 CLARENCE STREET (&amp; GEORGE)</t>
  </si>
  <si>
    <t>GEORGE &amp; CLARENCE ST</t>
  </si>
  <si>
    <t>LANARK</t>
  </si>
  <si>
    <t>K0G1K0</t>
  </si>
  <si>
    <t>259-2134</t>
  </si>
  <si>
    <t>259-3378</t>
  </si>
  <si>
    <t>PAUL PICARD</t>
  </si>
  <si>
    <t>5921 PERTH STREET</t>
  </si>
  <si>
    <t>PERTH ST &amp; EAGLESON RD</t>
  </si>
  <si>
    <t>RICHMOND</t>
  </si>
  <si>
    <t>K0A2Z0</t>
  </si>
  <si>
    <t>838-5123</t>
  </si>
  <si>
    <t>838-4167</t>
  </si>
  <si>
    <t>ANTOINETTA BRUNI</t>
  </si>
  <si>
    <t>7423 HIGHWAY 506</t>
  </si>
  <si>
    <t>MAIN &amp; BUCKSHOT ST</t>
  </si>
  <si>
    <t>PLEVNA</t>
  </si>
  <si>
    <t>K0H2M0</t>
  </si>
  <si>
    <t>479-2456</t>
  </si>
  <si>
    <t>CHRISSY SCHONAUER</t>
  </si>
  <si>
    <t>499 TERRY FOX DRIVE</t>
  </si>
  <si>
    <t>TERRY FOX &amp; CAMPEAU</t>
  </si>
  <si>
    <t>K2T1H7</t>
  </si>
  <si>
    <t>592-1849</t>
  </si>
  <si>
    <t>592-2371</t>
  </si>
  <si>
    <t>CRYSTAL JORDAN</t>
  </si>
  <si>
    <t>KEVIN MCGETCHIE</t>
  </si>
  <si>
    <t>6065 HAZELDEAN ROAD</t>
  </si>
  <si>
    <t>HAZELDEAN &amp; MAIN</t>
  </si>
  <si>
    <t>STITTSVILLE</t>
  </si>
  <si>
    <t>K2S1B9</t>
  </si>
  <si>
    <t>836-3063</t>
  </si>
  <si>
    <t>836-6152</t>
  </si>
  <si>
    <t>BILL COWLEY</t>
  </si>
  <si>
    <t>TOM GAUGHAN</t>
  </si>
  <si>
    <t>35 LAPASSE ROAD</t>
  </si>
  <si>
    <t>BEACHBURG RD &amp; LAPASSE RD</t>
  </si>
  <si>
    <t>BEACHBURG</t>
  </si>
  <si>
    <t>K0J1C0</t>
  </si>
  <si>
    <t>582-3975</t>
  </si>
  <si>
    <t>ALEXANDER BARR</t>
  </si>
  <si>
    <t>858 MARCH ROAD</t>
  </si>
  <si>
    <t>MARCH &amp; MAXWELL BRIDGE</t>
  </si>
  <si>
    <t>K2W0C9</t>
  </si>
  <si>
    <t>592-1594</t>
  </si>
  <si>
    <t>592-4411</t>
  </si>
  <si>
    <t>JEFFREY PARK</t>
  </si>
  <si>
    <t>1140 TERRY FOX DRIVE</t>
  </si>
  <si>
    <t>COPE DR &amp; TERRY FOX DR</t>
  </si>
  <si>
    <t>K2S1B6</t>
  </si>
  <si>
    <t>836-2525</t>
  </si>
  <si>
    <t>836-4904</t>
  </si>
  <si>
    <t>SHAWN BROWN</t>
  </si>
  <si>
    <t>20954 DALTON RD</t>
  </si>
  <si>
    <t>DALTON &amp; BLACK RIVER RD</t>
  </si>
  <si>
    <t>SUTTON</t>
  </si>
  <si>
    <t>L0E1R0</t>
  </si>
  <si>
    <t>722-3641</t>
  </si>
  <si>
    <t>722-9085</t>
  </si>
  <si>
    <t>MICHAEL RENDA</t>
  </si>
  <si>
    <t>111 GILBERT STREET EAST</t>
  </si>
  <si>
    <t>BROCK ST &amp; DUNDAS</t>
  </si>
  <si>
    <t>L1N1R1</t>
  </si>
  <si>
    <t>668-3241</t>
  </si>
  <si>
    <t>668-9391</t>
  </si>
  <si>
    <t>RONALD SIMARD</t>
  </si>
  <si>
    <t>1979 SALEM ROAD NORTH</t>
  </si>
  <si>
    <t>SALEM &amp; TAUNTON</t>
  </si>
  <si>
    <t>AJAX</t>
  </si>
  <si>
    <t>L1T0J9</t>
  </si>
  <si>
    <t>427-2920</t>
  </si>
  <si>
    <t>427-2997</t>
  </si>
  <si>
    <t>BRIAN KRENTZ</t>
  </si>
  <si>
    <t>105 BAYLY STREET WEST</t>
  </si>
  <si>
    <t>BAYLY &amp; HARWOOD</t>
  </si>
  <si>
    <t>L1S7K7</t>
  </si>
  <si>
    <t>683-5370</t>
  </si>
  <si>
    <t>683-4705</t>
  </si>
  <si>
    <t>JENNIFER LUCIFORA</t>
  </si>
  <si>
    <t>1535 HWY 7A</t>
  </si>
  <si>
    <t>SCUGOG LINE 6 &amp; HWY 7A</t>
  </si>
  <si>
    <t>PORT PERRY</t>
  </si>
  <si>
    <t>L9L1B5</t>
  </si>
  <si>
    <t>985-2392</t>
  </si>
  <si>
    <t>985-7455</t>
  </si>
  <si>
    <t>GREG DAVIS</t>
  </si>
  <si>
    <t>336 BAY STREET</t>
  </si>
  <si>
    <t>BAY &amp; MILL</t>
  </si>
  <si>
    <t>BEAVERTON</t>
  </si>
  <si>
    <t>L0K1A0</t>
  </si>
  <si>
    <t>426-7373</t>
  </si>
  <si>
    <t>426-7121</t>
  </si>
  <si>
    <t>JUSTIN LEVAY</t>
  </si>
  <si>
    <t>11 WINCHESTER ROAD EAST</t>
  </si>
  <si>
    <t>WINCHESTER &amp; BALDWIN</t>
  </si>
  <si>
    <t>BROOKLIN</t>
  </si>
  <si>
    <t>L1M2J7</t>
  </si>
  <si>
    <t>655-7300</t>
  </si>
  <si>
    <t>655-7310</t>
  </si>
  <si>
    <t>MICHAEL KEATS</t>
  </si>
  <si>
    <t>JENNIFER WHALEN</t>
  </si>
  <si>
    <t>13 ALBERT STREET</t>
  </si>
  <si>
    <t>ALBERT ST &amp; HWY 35</t>
  </si>
  <si>
    <t>COBOCONK</t>
  </si>
  <si>
    <t>K0M1K0</t>
  </si>
  <si>
    <t>454-3992</t>
  </si>
  <si>
    <t>LORRAINE SURGEONER</t>
  </si>
  <si>
    <t>27 FRANCIS STREET WEST</t>
  </si>
  <si>
    <t>HWY 121 &amp; COLBOURNE ST</t>
  </si>
  <si>
    <t>FENELON FALLS</t>
  </si>
  <si>
    <t>K0M1N0</t>
  </si>
  <si>
    <t>887-3220</t>
  </si>
  <si>
    <t>DEBORAH MARTIN</t>
  </si>
  <si>
    <t>76 ARLINGTON DRIVE</t>
  </si>
  <si>
    <t>WOODBINE &amp; ARLINGTON</t>
  </si>
  <si>
    <t>KESWICK</t>
  </si>
  <si>
    <t>L4P0A9</t>
  </si>
  <si>
    <t>476-5322</t>
  </si>
  <si>
    <t>476-9702</t>
  </si>
  <si>
    <t>PAUL SHUFFLER</t>
  </si>
  <si>
    <t>VATCHE DEMIRJIAN</t>
  </si>
  <si>
    <t>2B WELWOOD DRIVE, UNIT 1</t>
  </si>
  <si>
    <t>HWY 47 &amp; BROCK RD N</t>
  </si>
  <si>
    <t>UXBRIDGE</t>
  </si>
  <si>
    <t>L9P1Z7</t>
  </si>
  <si>
    <t>852-6581</t>
  </si>
  <si>
    <t>852-9456</t>
  </si>
  <si>
    <t>STEPHANIE MILLER</t>
  </si>
  <si>
    <t>170 TAUNTON ROAD WEST</t>
  </si>
  <si>
    <t>TAUNTON &amp; BROCK</t>
  </si>
  <si>
    <t>L1R3H8</t>
  </si>
  <si>
    <t>655-6090</t>
  </si>
  <si>
    <t>655-6851</t>
  </si>
  <si>
    <t>FRANCESCA BEGAZO MCVEY</t>
  </si>
  <si>
    <t>STEVE TRAJANOS</t>
  </si>
  <si>
    <t>705 KINGSTON ROAD, UNIT 17</t>
  </si>
  <si>
    <t>WHITES &amp; KINGSTON (HWY 2)</t>
  </si>
  <si>
    <t>PICKERING</t>
  </si>
  <si>
    <t>L1V6K3</t>
  </si>
  <si>
    <t>831-5436</t>
  </si>
  <si>
    <t>420-3852</t>
  </si>
  <si>
    <t>ROBERT CAGGIANIELLO</t>
  </si>
  <si>
    <t>SHANNON ZEDNER</t>
  </si>
  <si>
    <t>1002 PORTAGE ROAD</t>
  </si>
  <si>
    <t>HWY 48 &amp; KIRKFIELD RD (COUNTY RD 6)</t>
  </si>
  <si>
    <t>KIRKFIELD</t>
  </si>
  <si>
    <t>K0M2B0</t>
  </si>
  <si>
    <t>438-3422</t>
  </si>
  <si>
    <t>438-3364</t>
  </si>
  <si>
    <t>JAMIE CYR</t>
  </si>
  <si>
    <t>25 CAMERON STREET EAST</t>
  </si>
  <si>
    <t>HWY 12 &amp; CAMERON ST E</t>
  </si>
  <si>
    <t>CANNINGTON</t>
  </si>
  <si>
    <t>L0E1E0</t>
  </si>
  <si>
    <t>432-2841</t>
  </si>
  <si>
    <t>432-2178</t>
  </si>
  <si>
    <t>KIM NASELLO</t>
  </si>
  <si>
    <t>2211 GLADSTONE ST.</t>
  </si>
  <si>
    <t>HWY 12 &amp; GLADSTONE AVE</t>
  </si>
  <si>
    <t>BRECHIN</t>
  </si>
  <si>
    <t>L0K1B0</t>
  </si>
  <si>
    <t>484-0012</t>
  </si>
  <si>
    <t>484-5390</t>
  </si>
  <si>
    <t>17 HASTINGS ROAD</t>
  </si>
  <si>
    <t>HWY 48 &amp; PEFFERLAW RD</t>
  </si>
  <si>
    <t>PEFFERLAW</t>
  </si>
  <si>
    <t>L0E1N0</t>
  </si>
  <si>
    <t>437-2900</t>
  </si>
  <si>
    <t>DALE PRICE</t>
  </si>
  <si>
    <t>629 VICTORIA ST W</t>
  </si>
  <si>
    <t>VICTORIA ST &amp; GORDON ST</t>
  </si>
  <si>
    <t>L1N0E4</t>
  </si>
  <si>
    <t>665-2613</t>
  </si>
  <si>
    <t>665-7131</t>
  </si>
  <si>
    <t>PETER JOHN WOODS</t>
  </si>
  <si>
    <t>40 KINGSTON ROAD - EAST</t>
  </si>
  <si>
    <t>KINGSTON &amp; HARWOOD (DURHAM CENTRE)</t>
  </si>
  <si>
    <t>L1Z1G1</t>
  </si>
  <si>
    <t>683-5306</t>
  </si>
  <si>
    <t>683-8395</t>
  </si>
  <si>
    <t>DANIEL BRAMMER</t>
  </si>
  <si>
    <t>COURTNEY PRICE</t>
  </si>
  <si>
    <t>1899 BROCK RD UNIT K3</t>
  </si>
  <si>
    <t>BROCK &amp; KINGSTON (HWY 2)</t>
  </si>
  <si>
    <t>L1V4H7</t>
  </si>
  <si>
    <t>427-9830</t>
  </si>
  <si>
    <t>427-9832</t>
  </si>
  <si>
    <t>THEODORE ROUVAS</t>
  </si>
  <si>
    <t>JOSH GORDON</t>
  </si>
  <si>
    <t>DAVID MCLEOD</t>
  </si>
  <si>
    <t>270 NORTH SERVICE ROAD WEST</t>
  </si>
  <si>
    <t>N SERVICE RD &amp; DORVAL (TOWN CTR W)</t>
  </si>
  <si>
    <t>OAKVILLE</t>
  </si>
  <si>
    <t>L6M2R8</t>
  </si>
  <si>
    <t>338-1039</t>
  </si>
  <si>
    <t>338-0716</t>
  </si>
  <si>
    <t>RONALDO NEVADO</t>
  </si>
  <si>
    <t>JAMES CIUFO</t>
  </si>
  <si>
    <t>1011 UPPER MIDDLE ROAD EAST</t>
  </si>
  <si>
    <t>UPPER MIDDLE &amp; 8TH LINE</t>
  </si>
  <si>
    <t>L6H4L2</t>
  </si>
  <si>
    <t>849-9934</t>
  </si>
  <si>
    <t>849-5921</t>
  </si>
  <si>
    <t>LYNDON HARRIS</t>
  </si>
  <si>
    <t>MATTHEW MONTELEONE</t>
  </si>
  <si>
    <t>200 LAKESHORE ROAD EAST</t>
  </si>
  <si>
    <t>LAKESHORE &amp; HWY 10 (PORT CREDIT)</t>
  </si>
  <si>
    <t>MISSISSAUGA</t>
  </si>
  <si>
    <t>L5G1G3</t>
  </si>
  <si>
    <t>278-7931</t>
  </si>
  <si>
    <t>278-8760</t>
  </si>
  <si>
    <t>ALICE EINSPENNER</t>
  </si>
  <si>
    <t>NICOLAS CHRISTOPOULOS</t>
  </si>
  <si>
    <t>14 MAIN STREET EAST</t>
  </si>
  <si>
    <t>MAIN &amp; BRONTE ST</t>
  </si>
  <si>
    <t>MILTON</t>
  </si>
  <si>
    <t>L9T1N3</t>
  </si>
  <si>
    <t>878-2631</t>
  </si>
  <si>
    <t>878-3041</t>
  </si>
  <si>
    <t>GARTH ROBERTSON</t>
  </si>
  <si>
    <t>ARVINDER BUDWAL</t>
  </si>
  <si>
    <t>128 QUEEN STREET SOUTH</t>
  </si>
  <si>
    <t>BRITANNIA &amp; QUEEN (STREETSVILLE)</t>
  </si>
  <si>
    <t>L5M1K8</t>
  </si>
  <si>
    <t>826-3731</t>
  </si>
  <si>
    <t>826-7639</t>
  </si>
  <si>
    <t>CORAL POPIK</t>
  </si>
  <si>
    <t>6975 MEADOWVALE TOWN CENTRE</t>
  </si>
  <si>
    <t>WINSTON CHURCHILL &amp; AQUITAINE/BATTLEFORD</t>
  </si>
  <si>
    <t>L5N2W7</t>
  </si>
  <si>
    <t>286-0188</t>
  </si>
  <si>
    <t>286-5751</t>
  </si>
  <si>
    <t>STEVE HALE</t>
  </si>
  <si>
    <t>ANGELA NATALE</t>
  </si>
  <si>
    <t>930 SOUTHDOWN ROAD</t>
  </si>
  <si>
    <t>SOUTHDOWN &amp; ROYAL WINDSOR (CLARKSON)</t>
  </si>
  <si>
    <t>L5J2Y4</t>
  </si>
  <si>
    <t>822-2281</t>
  </si>
  <si>
    <t>823-2676</t>
  </si>
  <si>
    <t>OLENA TSVILYK</t>
  </si>
  <si>
    <t>BRENT KEE</t>
  </si>
  <si>
    <t>5925 RODEO DRIVE</t>
  </si>
  <si>
    <t>MAVIS &amp; BRITANNIA (HEARTLAND TOWN CTR)</t>
  </si>
  <si>
    <t>L5R4C1</t>
  </si>
  <si>
    <t>568-4064</t>
  </si>
  <si>
    <t>568-4702</t>
  </si>
  <si>
    <t>JANINE CLARK</t>
  </si>
  <si>
    <t>CARMEN DELEANU</t>
  </si>
  <si>
    <t>1527 REBECCA STREET</t>
  </si>
  <si>
    <t>3RD LINE &amp; REBECCA (HOPEDALE MALL)</t>
  </si>
  <si>
    <t>L6L1Z8</t>
  </si>
  <si>
    <t>827-5072</t>
  </si>
  <si>
    <t>827-5797</t>
  </si>
  <si>
    <t>DENISE CALLIGAN</t>
  </si>
  <si>
    <t>DANUTA POPOWICZ</t>
  </si>
  <si>
    <t>251 OAK WALK DR.</t>
  </si>
  <si>
    <t>DUNDAS &amp; TRAFALGAR (OAK PARK)</t>
  </si>
  <si>
    <t>L6H6M3</t>
  </si>
  <si>
    <t>257-6300</t>
  </si>
  <si>
    <t>257-6303</t>
  </si>
  <si>
    <t>PETER BLACKWELL</t>
  </si>
  <si>
    <t>TINA PATEL</t>
  </si>
  <si>
    <t>NEIL WALFORD</t>
  </si>
  <si>
    <t>25 HILLCREST AVENUE</t>
  </si>
  <si>
    <t>HURONTARIO &amp; DUNDAS (HWYS 10 &amp; 5)</t>
  </si>
  <si>
    <t>L5B1K5</t>
  </si>
  <si>
    <t>279-6837</t>
  </si>
  <si>
    <t>279-8757</t>
  </si>
  <si>
    <t>LAUREN SANTONATO</t>
  </si>
  <si>
    <t>321 CORNWALL ROAD</t>
  </si>
  <si>
    <t>CORNWALL &amp; TRAFALGAR</t>
  </si>
  <si>
    <t>L6J7Z5</t>
  </si>
  <si>
    <t>845-8100</t>
  </si>
  <si>
    <t>845-8140</t>
  </si>
  <si>
    <t>REGINALD GARNER</t>
  </si>
  <si>
    <t>FILIPPO TRIGIANI</t>
  </si>
  <si>
    <t>LILLIAN PO</t>
  </si>
  <si>
    <t>2458 DUNDAS STREET WEST</t>
  </si>
  <si>
    <t>DUNDAS &amp; WINSTON CHURCHILL (WOODCHESTER)</t>
  </si>
  <si>
    <t>L5K1R8</t>
  </si>
  <si>
    <t>822-1776</t>
  </si>
  <si>
    <t>822-8401</t>
  </si>
  <si>
    <t>MIKHAEL PESIN</t>
  </si>
  <si>
    <t>5035 HURONTARIO ST.</t>
  </si>
  <si>
    <t>HWY 10 &amp; EGLINTON</t>
  </si>
  <si>
    <t>L4Z3X7</t>
  </si>
  <si>
    <t>501-9784</t>
  </si>
  <si>
    <t>501-8768</t>
  </si>
  <si>
    <t>STEPHEN FELLOWS</t>
  </si>
  <si>
    <t>SCOTT GRECH</t>
  </si>
  <si>
    <t>3020 ELMCREEK RD.</t>
  </si>
  <si>
    <t>DUNDAS &amp; MAVIS</t>
  </si>
  <si>
    <t>L5B4M3</t>
  </si>
  <si>
    <t>949-6100</t>
  </si>
  <si>
    <t>949-6200</t>
  </si>
  <si>
    <t>DEREK ROCCHETTI</t>
  </si>
  <si>
    <t>MIGUEL AMARAL</t>
  </si>
  <si>
    <t>5100 ERIN MILLS PARKWAY</t>
  </si>
  <si>
    <t>ERIN MILLS &amp; EGLINTON</t>
  </si>
  <si>
    <t>L5M4Z5</t>
  </si>
  <si>
    <t>607-7900</t>
  </si>
  <si>
    <t>607-7901</t>
  </si>
  <si>
    <t>PUNEET SIDHU</t>
  </si>
  <si>
    <t>FRANK GULLACE</t>
  </si>
  <si>
    <t>830 MAIN STREET EAST</t>
  </si>
  <si>
    <t>MAIN ST &amp; THOMPSON RD</t>
  </si>
  <si>
    <t>L9T0J4</t>
  </si>
  <si>
    <t>864-7030</t>
  </si>
  <si>
    <t>864-8842</t>
  </si>
  <si>
    <t>DASHMESH AULAKH</t>
  </si>
  <si>
    <t>TONYA TETTMAR</t>
  </si>
  <si>
    <t>3017 ARGENTIA ROAD</t>
  </si>
  <si>
    <t>WINSTON CHURCHILL &amp; 401</t>
  </si>
  <si>
    <t>L5N8P7</t>
  </si>
  <si>
    <t>785-1138</t>
  </si>
  <si>
    <t>785-1187</t>
  </si>
  <si>
    <t>LYTTLETON PERSAUD</t>
  </si>
  <si>
    <t>PAM CARON</t>
  </si>
  <si>
    <t>1025 BRONTE STREET SOUTH</t>
  </si>
  <si>
    <t>BRONTE ST S &amp; LOUIS ST. LAURENT</t>
  </si>
  <si>
    <t>L9T8X3</t>
  </si>
  <si>
    <t>636-7691</t>
  </si>
  <si>
    <t>636-7010</t>
  </si>
  <si>
    <t>SABINA RAGO</t>
  </si>
  <si>
    <t>PETER STOKLOSA</t>
  </si>
  <si>
    <t>65 SQUARE ONE DRIVE</t>
  </si>
  <si>
    <t>SQUARE ONE DR &amp; RATHBURN</t>
  </si>
  <si>
    <t>L5B0E2</t>
  </si>
  <si>
    <t>897-7500</t>
  </si>
  <si>
    <t>897-7501</t>
  </si>
  <si>
    <t>GIOVANNI GATTI</t>
  </si>
  <si>
    <t>DENISE CONNELL</t>
  </si>
  <si>
    <t>175 LAKESHORE ROAD WEST</t>
  </si>
  <si>
    <t>L5H0A6</t>
  </si>
  <si>
    <t>242-7900</t>
  </si>
  <si>
    <t>278-9916</t>
  </si>
  <si>
    <t>1357 QUEEN ST. W.</t>
  </si>
  <si>
    <t>QUEEN &amp; LANSDOWNE</t>
  </si>
  <si>
    <t>TORONTO</t>
  </si>
  <si>
    <t>CENTRAL</t>
  </si>
  <si>
    <t>M6K1M1</t>
  </si>
  <si>
    <t>532-7283</t>
  </si>
  <si>
    <t>532-5064</t>
  </si>
  <si>
    <t>ALEX MATALLO</t>
  </si>
  <si>
    <t>K. JACK MANAROLIS</t>
  </si>
  <si>
    <t>2151 ST. CLAIR AVE. W.</t>
  </si>
  <si>
    <t>ST. CLAIR &amp; KEELE (THE STOCKYARDS)</t>
  </si>
  <si>
    <t>M6N1K5</t>
  </si>
  <si>
    <t>653-8202</t>
  </si>
  <si>
    <t>653-8850</t>
  </si>
  <si>
    <t>PETER KALOGIROS</t>
  </si>
  <si>
    <t>CLAYTON SMITH</t>
  </si>
  <si>
    <t>2762 LAKE SHORE BOULEVARD WEST</t>
  </si>
  <si>
    <t>LAKE SHORE &amp; ISLINGTON</t>
  </si>
  <si>
    <t>ETOBICOKE</t>
  </si>
  <si>
    <t>M8V1H1</t>
  </si>
  <si>
    <t>251-2021</t>
  </si>
  <si>
    <t>251-4236</t>
  </si>
  <si>
    <t>KEVIN WHEATON</t>
  </si>
  <si>
    <t>COLLEEN MACLEOD</t>
  </si>
  <si>
    <t>2946 BLOOR STREET WEST</t>
  </si>
  <si>
    <t>BLOOR &amp; ROYAL YORK (KINGSWAY)</t>
  </si>
  <si>
    <t>M8X1B7</t>
  </si>
  <si>
    <t>239-3065</t>
  </si>
  <si>
    <t>239-5266</t>
  </si>
  <si>
    <t>KEITH MOXAM</t>
  </si>
  <si>
    <t>TONY GIGIS</t>
  </si>
  <si>
    <t>LORI LEPONE</t>
  </si>
  <si>
    <t>250 THE EAST MALL</t>
  </si>
  <si>
    <t>DUNDAS &amp; HWY 427 (CLOVERDALE)</t>
  </si>
  <si>
    <t>M9B3Y8</t>
  </si>
  <si>
    <t>233-6081</t>
  </si>
  <si>
    <t>233-9687</t>
  </si>
  <si>
    <t>MARIO SPIZZIRRI</t>
  </si>
  <si>
    <t>125 THE QUEENSWAY</t>
  </si>
  <si>
    <t>QUEENSWAY &amp; PARK LAWN</t>
  </si>
  <si>
    <t>M8Y1H6</t>
  </si>
  <si>
    <t>259-6476</t>
  </si>
  <si>
    <t>259-3186</t>
  </si>
  <si>
    <t>BRADLEY CARRIE</t>
  </si>
  <si>
    <t>1077 NORTH SERVICE ROAD</t>
  </si>
  <si>
    <t>N SERVICE &amp; DIXIE (APPLEWOOD VILLAGE)</t>
  </si>
  <si>
    <t>L4Y1A6</t>
  </si>
  <si>
    <t>897-1092</t>
  </si>
  <si>
    <t>897-5613</t>
  </si>
  <si>
    <t>KENT HUA</t>
  </si>
  <si>
    <t>ANDREW SIMMONDS</t>
  </si>
  <si>
    <t>3520 DUNDAS STREET WEST</t>
  </si>
  <si>
    <t>DUNDAS &amp; JANE</t>
  </si>
  <si>
    <t>M6S2S1</t>
  </si>
  <si>
    <t>762-8215</t>
  </si>
  <si>
    <t>762-8537</t>
  </si>
  <si>
    <t>ANDRE AFFRUNTI</t>
  </si>
  <si>
    <t>662 BURNHAMTHORPE ROAD</t>
  </si>
  <si>
    <t>BURNHAMTHORPE &amp; HWY 427</t>
  </si>
  <si>
    <t>M9C2Z4</t>
  </si>
  <si>
    <t>621-0954</t>
  </si>
  <si>
    <t>621-0650</t>
  </si>
  <si>
    <t>AKASH SHIVHARE</t>
  </si>
  <si>
    <t>SHAWN HENRIQUES</t>
  </si>
  <si>
    <t>SUSIE KOSIC</t>
  </si>
  <si>
    <t>270 THE KINGSWAY</t>
  </si>
  <si>
    <t>ROYAL YORK &amp; DUNDAS (HUMBERTOWN)</t>
  </si>
  <si>
    <t>M9A3T7</t>
  </si>
  <si>
    <t>231-2446</t>
  </si>
  <si>
    <t>231-4826</t>
  </si>
  <si>
    <t>JOE SCHIAVONE</t>
  </si>
  <si>
    <t>OTTAVIA FROST</t>
  </si>
  <si>
    <t>2180 BLOOR STREET WEST</t>
  </si>
  <si>
    <t>BLOOR &amp; RUNNYMEDE (BLOOR W VILLAGE)</t>
  </si>
  <si>
    <t>M6S1N3</t>
  </si>
  <si>
    <t>767-8931</t>
  </si>
  <si>
    <t>767-1428</t>
  </si>
  <si>
    <t>EDEN LEVINSKY</t>
  </si>
  <si>
    <t>SHERRY ROSE</t>
  </si>
  <si>
    <t>1125 BLOOR STREET EAST</t>
  </si>
  <si>
    <t>BLOOR &amp; TOMKEN RD</t>
  </si>
  <si>
    <t>L4Y2N6</t>
  </si>
  <si>
    <t>279-2041</t>
  </si>
  <si>
    <t>275-7920</t>
  </si>
  <si>
    <t>NESTOR ARANHA</t>
  </si>
  <si>
    <t>1090 THE QUEENSWAY</t>
  </si>
  <si>
    <t>QUEENSWAY &amp; ISLINGTON</t>
  </si>
  <si>
    <t>M8Z1P7</t>
  </si>
  <si>
    <t>252-7389</t>
  </si>
  <si>
    <t>252-1016</t>
  </si>
  <si>
    <t>JAMES MCFADDEN</t>
  </si>
  <si>
    <t>PATRICK KLEINMANN</t>
  </si>
  <si>
    <t>2290 DUNDAS STREET WEST</t>
  </si>
  <si>
    <t>DUNDAS &amp; BLOOR (RONCESVALLES)</t>
  </si>
  <si>
    <t>M6R1X3</t>
  </si>
  <si>
    <t>537-1500</t>
  </si>
  <si>
    <t>537-1502</t>
  </si>
  <si>
    <t>RICHARD KAMEL</t>
  </si>
  <si>
    <t>LISA WADDINGTON</t>
  </si>
  <si>
    <t>1750 THE QUEENSWAY</t>
  </si>
  <si>
    <t>QUEENSWAY &amp; 427 (NEAR SHERWAY)</t>
  </si>
  <si>
    <t>M9C5H5</t>
  </si>
  <si>
    <t>620-5390</t>
  </si>
  <si>
    <t>620-0562</t>
  </si>
  <si>
    <t>R. JOHN DAVIES</t>
  </si>
  <si>
    <t>1520 DUNDAS STREET EAST</t>
  </si>
  <si>
    <t>DIXIE &amp; DUNDAS ST E</t>
  </si>
  <si>
    <t>L4X1L4</t>
  </si>
  <si>
    <t>566-8359</t>
  </si>
  <si>
    <t>566-8671</t>
  </si>
  <si>
    <t>ANETA MCDONALD</t>
  </si>
  <si>
    <t>ANICA PENAVA</t>
  </si>
  <si>
    <t>3730 LAKE SHORE BLVD. WEST</t>
  </si>
  <si>
    <t>LAKESHORE BLVD W &amp; BROWNS LINE</t>
  </si>
  <si>
    <t>M8W1N6</t>
  </si>
  <si>
    <t>368-5024</t>
  </si>
  <si>
    <t>368-2012</t>
  </si>
  <si>
    <t>ALEXIS CONWAY</t>
  </si>
  <si>
    <t>LUCAS VIEIRA</t>
  </si>
  <si>
    <t>900 DUFFERIN STREET</t>
  </si>
  <si>
    <t>DUFFERIN &amp; BLOOR</t>
  </si>
  <si>
    <t>M6H4A9</t>
  </si>
  <si>
    <t>531-6074</t>
  </si>
  <si>
    <t>531-7237</t>
  </si>
  <si>
    <t>MARIO SHELTON</t>
  </si>
  <si>
    <t>KAROL IDZIK</t>
  </si>
  <si>
    <t>2218 LAKE SHORE BLVD W</t>
  </si>
  <si>
    <t>LAKE SHORE &amp; PARK LAWN</t>
  </si>
  <si>
    <t>M8V0C1</t>
  </si>
  <si>
    <t>201-0226</t>
  </si>
  <si>
    <t>201-9601</t>
  </si>
  <si>
    <t>CHERYL MORRISON</t>
  </si>
  <si>
    <t>2803 DUNDAS ST W</t>
  </si>
  <si>
    <t>DUNDAS ST W &amp; KEELE ST</t>
  </si>
  <si>
    <t>M6P1Y6</t>
  </si>
  <si>
    <t>762-0384</t>
  </si>
  <si>
    <t>762-8671</t>
  </si>
  <si>
    <t>SHAWN STEDMANN</t>
  </si>
  <si>
    <t>1230 DUNDAS STREET WEST</t>
  </si>
  <si>
    <t>DUNDAS &amp; DOVERCOURT</t>
  </si>
  <si>
    <t>M6J1X5</t>
  </si>
  <si>
    <t>536-4634</t>
  </si>
  <si>
    <t>536-9493</t>
  </si>
  <si>
    <t>MARIA DILEO</t>
  </si>
  <si>
    <t>879 BLOOR STREET WEST</t>
  </si>
  <si>
    <t>BLOOR &amp; OSSINGTON</t>
  </si>
  <si>
    <t>M6G1M4</t>
  </si>
  <si>
    <t>536-4340</t>
  </si>
  <si>
    <t>536-8659</t>
  </si>
  <si>
    <t>ADELAIDE (TINA) SILVA</t>
  </si>
  <si>
    <t>337 SPADINA AVENUE</t>
  </si>
  <si>
    <t>SPADINA &amp; DUNDAS</t>
  </si>
  <si>
    <t>M5T2E9</t>
  </si>
  <si>
    <t>597-0145</t>
  </si>
  <si>
    <t>597-3851</t>
  </si>
  <si>
    <t>ROBERTO MASTROGIOVANNI</t>
  </si>
  <si>
    <t>SHANE HOLLON</t>
  </si>
  <si>
    <t>85 HANNA AVENUE, UNIT 103</t>
  </si>
  <si>
    <t>KING &amp; DUFFERIN (LIBERTY VILLAGE)</t>
  </si>
  <si>
    <t>M6K3S3</t>
  </si>
  <si>
    <t>538-9200</t>
  </si>
  <si>
    <t>538-9500</t>
  </si>
  <si>
    <t>LORNA CHARLES</t>
  </si>
  <si>
    <t>SA+¦L NORITZ</t>
  </si>
  <si>
    <t>15 COOPER STREET</t>
  </si>
  <si>
    <t>QUEENS QUAY &amp; COOPER STREET</t>
  </si>
  <si>
    <t>M5E0C8</t>
  </si>
  <si>
    <t>864-6777</t>
  </si>
  <si>
    <t>864-6863</t>
  </si>
  <si>
    <t>ANTONIO RICCI</t>
  </si>
  <si>
    <t>DANNY SIMONE</t>
  </si>
  <si>
    <t>TRISH TIMOTHY</t>
  </si>
  <si>
    <t>XOOOOOX</t>
  </si>
  <si>
    <t>100 KING STREET WEST</t>
  </si>
  <si>
    <t>BAY &amp; KING (FIRST CANADIAN PLACE)</t>
  </si>
  <si>
    <t>M5X1B1</t>
  </si>
  <si>
    <t>594-9040</t>
  </si>
  <si>
    <t>594-6461</t>
  </si>
  <si>
    <t>SUSAN LAIDLAW</t>
  </si>
  <si>
    <t>547 YONGE STREET</t>
  </si>
  <si>
    <t>YONGE &amp; WELLESLEY</t>
  </si>
  <si>
    <t>M4Y1Y5</t>
  </si>
  <si>
    <t>923-8498</t>
  </si>
  <si>
    <t>923-0659</t>
  </si>
  <si>
    <t>JESSICA DEVOST</t>
  </si>
  <si>
    <t>STACEY SHOLTACK</t>
  </si>
  <si>
    <t>200 BAY STREET, UNIT 115</t>
  </si>
  <si>
    <t>FRONT &amp; BAY (ROYAL BANK PLAZA)</t>
  </si>
  <si>
    <t>M5J2J2</t>
  </si>
  <si>
    <t>368-9644</t>
  </si>
  <si>
    <t>368-9711</t>
  </si>
  <si>
    <t>PAOLA PUGLIESE</t>
  </si>
  <si>
    <t>49 SPADINA AVENUE</t>
  </si>
  <si>
    <t>FRONT &amp; SPADINA</t>
  </si>
  <si>
    <t>M5V2J1</t>
  </si>
  <si>
    <t>598-1482</t>
  </si>
  <si>
    <t>598-3716</t>
  </si>
  <si>
    <t>BREANNE RICHARDS</t>
  </si>
  <si>
    <t>MICHAEL VERDE</t>
  </si>
  <si>
    <t>MATTHEW MARTINS</t>
  </si>
  <si>
    <t>20 BLOOR STREET EAST</t>
  </si>
  <si>
    <t>YONGE &amp; BLOOR (HUDSON BAY CENTRE)</t>
  </si>
  <si>
    <t>M4W3G7</t>
  </si>
  <si>
    <t>925-1434</t>
  </si>
  <si>
    <t>925-1502</t>
  </si>
  <si>
    <t>LISA PREDDIE</t>
  </si>
  <si>
    <t>55 BLOOR STREET WEST</t>
  </si>
  <si>
    <t>BAY &amp; BLOOR (MANULIFE CENTRE)</t>
  </si>
  <si>
    <t>M4W1A5</t>
  </si>
  <si>
    <t>925-5266</t>
  </si>
  <si>
    <t>923-9083</t>
  </si>
  <si>
    <t>KELLY SMITH</t>
  </si>
  <si>
    <t>CHRISTINE JURIC</t>
  </si>
  <si>
    <t>87 FRONT STREET E.</t>
  </si>
  <si>
    <t>FRONT ST &amp; JARVIS ST</t>
  </si>
  <si>
    <t>M5B1B8</t>
  </si>
  <si>
    <t>368-0521</t>
  </si>
  <si>
    <t>368-9153</t>
  </si>
  <si>
    <t>JUSTEN CARDER</t>
  </si>
  <si>
    <t>KEN QUINTO</t>
  </si>
  <si>
    <t>595 BAY STREET</t>
  </si>
  <si>
    <t>YONGE &amp; DUNDAS (ATRIUM ON BAY)</t>
  </si>
  <si>
    <t>M5G2C2</t>
  </si>
  <si>
    <t>979-9978</t>
  </si>
  <si>
    <t>979-0988</t>
  </si>
  <si>
    <t>JOSE ADOLFO GUEVARA FELIX</t>
  </si>
  <si>
    <t>KENDRICK PATERSON</t>
  </si>
  <si>
    <t>60 CARLTON ST (SECOND FLOOR)</t>
  </si>
  <si>
    <t>CARLTON &amp; CHURCH</t>
  </si>
  <si>
    <t>M5B2H5</t>
  </si>
  <si>
    <t>599-1967</t>
  </si>
  <si>
    <t>599-1950</t>
  </si>
  <si>
    <t>CHRISTINE MONTRAIT</t>
  </si>
  <si>
    <t>CARLOS NAVARRO</t>
  </si>
  <si>
    <t>491 COLLEGE STREET</t>
  </si>
  <si>
    <t>COLLEGE &amp; BATHURST</t>
  </si>
  <si>
    <t>M6G1A5</t>
  </si>
  <si>
    <t>922-8711</t>
  </si>
  <si>
    <t>922-8721</t>
  </si>
  <si>
    <t>JEFFREY LAM</t>
  </si>
  <si>
    <t>JESSICA HELFERTY</t>
  </si>
  <si>
    <t>777 BAY STREET</t>
  </si>
  <si>
    <t>COLLEGE &amp; BAY (COLLEGE PARK)</t>
  </si>
  <si>
    <t>M5G2C8</t>
  </si>
  <si>
    <t>593-9076</t>
  </si>
  <si>
    <t>593-5273</t>
  </si>
  <si>
    <t>619 QUEEN STREET WEST</t>
  </si>
  <si>
    <t>QUEEN &amp; PORTLAND</t>
  </si>
  <si>
    <t>M5V2B7</t>
  </si>
  <si>
    <t>363-6604</t>
  </si>
  <si>
    <t>363-2978</t>
  </si>
  <si>
    <t>SHAWN BELZNER</t>
  </si>
  <si>
    <t>15 YORK STREET</t>
  </si>
  <si>
    <t>YORK &amp; LAKE SHORE (MAPLE LEAF SQUARE)</t>
  </si>
  <si>
    <t>M5J0A3</t>
  </si>
  <si>
    <t>594-3838</t>
  </si>
  <si>
    <t>594-6556</t>
  </si>
  <si>
    <t>RANDALL HOFFMAN</t>
  </si>
  <si>
    <t>272 QUEEN ST W</t>
  </si>
  <si>
    <t>QUEEN ST W &amp; BEVERLEY</t>
  </si>
  <si>
    <t>M5V2A1</t>
  </si>
  <si>
    <t>598-9837</t>
  </si>
  <si>
    <t>598-9825</t>
  </si>
  <si>
    <t>JOHN VINNAI</t>
  </si>
  <si>
    <t>MARILUZ CHEPIL</t>
  </si>
  <si>
    <t>95 HOUSEY STREET. BUILDING B</t>
  </si>
  <si>
    <t>BATHURST &amp; LAKESHORE</t>
  </si>
  <si>
    <t>M5V0S4</t>
  </si>
  <si>
    <t>360-0881</t>
  </si>
  <si>
    <t>366-9374</t>
  </si>
  <si>
    <t>CLINTON SIMMONDS</t>
  </si>
  <si>
    <t>DEMETRIOS KOUROS</t>
  </si>
  <si>
    <t>4 KING ST W</t>
  </si>
  <si>
    <t>YONGE ST &amp; KING ST W</t>
  </si>
  <si>
    <t>M5H1B6</t>
  </si>
  <si>
    <t>861-1947</t>
  </si>
  <si>
    <t>861-1957</t>
  </si>
  <si>
    <t>JACLYN JAMBARO</t>
  </si>
  <si>
    <t>65 FRONT ST W</t>
  </si>
  <si>
    <t>FRONT ST &amp; BAY ST (UNION STATION)</t>
  </si>
  <si>
    <t>M5J1E6</t>
  </si>
  <si>
    <t>360-5267</t>
  </si>
  <si>
    <t>360-2623</t>
  </si>
  <si>
    <t>ALEX COSTARIS</t>
  </si>
  <si>
    <t>MELODEE HALL</t>
  </si>
  <si>
    <t>770 BATHURST ST</t>
  </si>
  <si>
    <t>BATHURST ST &amp; BLOOR ST W</t>
  </si>
  <si>
    <t>M5S2R6</t>
  </si>
  <si>
    <t>781-8947</t>
  </si>
  <si>
    <t>537-5611</t>
  </si>
  <si>
    <t>CHRISTOPHER MACDONALD</t>
  </si>
  <si>
    <t>200 DANFORTH AVENUE</t>
  </si>
  <si>
    <t>DANFORTH &amp; BROADVIEW</t>
  </si>
  <si>
    <t>M4K1N5</t>
  </si>
  <si>
    <t>469-4724</t>
  </si>
  <si>
    <t>469-0081</t>
  </si>
  <si>
    <t>GEORGE MEREKOULIAS</t>
  </si>
  <si>
    <t>NATHAN LAVIER</t>
  </si>
  <si>
    <t>1654 QUEEN STREET EAST</t>
  </si>
  <si>
    <t>QUEEN &amp; COXWELL (THE BEACH)</t>
  </si>
  <si>
    <t>M4L1G3</t>
  </si>
  <si>
    <t>691-9758</t>
  </si>
  <si>
    <t>686-6896</t>
  </si>
  <si>
    <t>JOANIE RUSSELL</t>
  </si>
  <si>
    <t>PEARL RAYFIELD</t>
  </si>
  <si>
    <t>932 GERRARD STREET EAST</t>
  </si>
  <si>
    <t>GERRARD &amp; PAPE</t>
  </si>
  <si>
    <t>M4M1Z2</t>
  </si>
  <si>
    <t>466-1209</t>
  </si>
  <si>
    <t>466-7518</t>
  </si>
  <si>
    <t>ALEC NARDI</t>
  </si>
  <si>
    <t>512 PARLIAMENT STREET A</t>
  </si>
  <si>
    <t>PARLIAMENT &amp; WELLESLEY (CABBAGETOWN)</t>
  </si>
  <si>
    <t>M4X1P4</t>
  </si>
  <si>
    <t>923-6966</t>
  </si>
  <si>
    <t>923-5940</t>
  </si>
  <si>
    <t>KENYATA DA SILVA</t>
  </si>
  <si>
    <t>AGNES GOULDING</t>
  </si>
  <si>
    <t>1145 DANFORTH AVENUE</t>
  </si>
  <si>
    <t>DANFORTH &amp; GREENWOOD</t>
  </si>
  <si>
    <t>M4J1M5</t>
  </si>
  <si>
    <t>466-9958</t>
  </si>
  <si>
    <t>466-7243</t>
  </si>
  <si>
    <t>GORDON SIMPSON</t>
  </si>
  <si>
    <t>DIONNE MONTRAIT</t>
  </si>
  <si>
    <t>222 FRONT STREET EAST</t>
  </si>
  <si>
    <t>FRONT &amp; SHERBOURNE</t>
  </si>
  <si>
    <t>M5A1E7</t>
  </si>
  <si>
    <t>214-0311</t>
  </si>
  <si>
    <t>214-9291</t>
  </si>
  <si>
    <t>TWYLA ODD</t>
  </si>
  <si>
    <t>SANDRA MACLEAN</t>
  </si>
  <si>
    <t>3111 DANFORTH AVENUE</t>
  </si>
  <si>
    <t>DANFORTH &amp; VICTORIA PARK</t>
  </si>
  <si>
    <t>SCARBOROUGH</t>
  </si>
  <si>
    <t>M1L1A9</t>
  </si>
  <si>
    <t>699-7003</t>
  </si>
  <si>
    <t>699-9608</t>
  </si>
  <si>
    <t>GEORGE VELENTZAS</t>
  </si>
  <si>
    <t>ANDREA JOVCEVSKI</t>
  </si>
  <si>
    <t>1900 EGLINTON AVENUE EAST</t>
  </si>
  <si>
    <t>EGLINTON &amp; WARDEN (SMART CENTRE)</t>
  </si>
  <si>
    <t>M1L2L9</t>
  </si>
  <si>
    <t>755-6751</t>
  </si>
  <si>
    <t>755-3932</t>
  </si>
  <si>
    <t>LOUIE SISOVITIS</t>
  </si>
  <si>
    <t>NICK PAPADIMITRIOU</t>
  </si>
  <si>
    <t>4525 KINGSTON ROAD</t>
  </si>
  <si>
    <t>KINGSTON &amp; MORNINGSIDE</t>
  </si>
  <si>
    <t>M1E2P1</t>
  </si>
  <si>
    <t>282-2034</t>
  </si>
  <si>
    <t>282-2413</t>
  </si>
  <si>
    <t>ELMIRA MADANI</t>
  </si>
  <si>
    <t>JACKIE LEMMON</t>
  </si>
  <si>
    <t>510 BRIMLEY ROAD</t>
  </si>
  <si>
    <t>BRIMLEY &amp; EGLINTON</t>
  </si>
  <si>
    <t>M1J1A7</t>
  </si>
  <si>
    <t>261-6362</t>
  </si>
  <si>
    <t>261-4165</t>
  </si>
  <si>
    <t>HELEN HOVERD</t>
  </si>
  <si>
    <t>JONAS YOUNG</t>
  </si>
  <si>
    <t>3441 LAWRENCE AVENUE EAST</t>
  </si>
  <si>
    <t>MARKHAM &amp; LAWRENCE (CEDARBRAE MALL)</t>
  </si>
  <si>
    <t>M1H1B3</t>
  </si>
  <si>
    <t>431-0791</t>
  </si>
  <si>
    <t>431-0277</t>
  </si>
  <si>
    <t>TIMOTHY SEGUIN</t>
  </si>
  <si>
    <t>1009 COXWELL AVE</t>
  </si>
  <si>
    <t>COXWELL AVE &amp; O'CONNOR</t>
  </si>
  <si>
    <t>M4C3G4</t>
  </si>
  <si>
    <t>423-5213</t>
  </si>
  <si>
    <t>423-7580</t>
  </si>
  <si>
    <t>BRANDY SCOTT</t>
  </si>
  <si>
    <t>PAUL DIMITRIOU</t>
  </si>
  <si>
    <t>5508 LAWRENCE AVENUE EAST</t>
  </si>
  <si>
    <t>LAWRENCE &amp; PT UNION RD</t>
  </si>
  <si>
    <t>M1C3B2</t>
  </si>
  <si>
    <t>284-3969</t>
  </si>
  <si>
    <t>284-4518</t>
  </si>
  <si>
    <t>TASO SIMEONIDIS</t>
  </si>
  <si>
    <t>2963 KINGSTON ROAD</t>
  </si>
  <si>
    <t>KINGSTON &amp; MCCOWAN</t>
  </si>
  <si>
    <t>M1M1P1</t>
  </si>
  <si>
    <t>266-6401</t>
  </si>
  <si>
    <t>266-9180</t>
  </si>
  <si>
    <t>SOUNDARALAL NAGENTHIRAM</t>
  </si>
  <si>
    <t>ANDREW TRUONG</t>
  </si>
  <si>
    <t>776 QUEEN STREET EAST</t>
  </si>
  <si>
    <t>QUEEN &amp; BROADVIEW</t>
  </si>
  <si>
    <t>M4M1H4</t>
  </si>
  <si>
    <t>465-6943</t>
  </si>
  <si>
    <t>465-6947</t>
  </si>
  <si>
    <t>LAWRENCE LEWIS</t>
  </si>
  <si>
    <t>1015 LAKE SHORE BLVD. EAST</t>
  </si>
  <si>
    <t>LAKESHORE BLVD E &amp; LESLIE ST</t>
  </si>
  <si>
    <t>M4M1B4</t>
  </si>
  <si>
    <t>469-4839</t>
  </si>
  <si>
    <t>469-0611</t>
  </si>
  <si>
    <t>JEREMY ASHE</t>
  </si>
  <si>
    <t>PENNY ANN KEIM</t>
  </si>
  <si>
    <t>1986 QUEEN STREET EAST</t>
  </si>
  <si>
    <t>QUEEN &amp; BELLEFAIR (BEACHES)</t>
  </si>
  <si>
    <t>M4L1J2</t>
  </si>
  <si>
    <t>690-9876</t>
  </si>
  <si>
    <t>690-9360</t>
  </si>
  <si>
    <t>JOHN FLECK</t>
  </si>
  <si>
    <t>PAUL KARASAVIDIS</t>
  </si>
  <si>
    <t>1100 KINGSTON ROAD</t>
  </si>
  <si>
    <t>VICTORIA PARK &amp; KINGSTON RD</t>
  </si>
  <si>
    <t>M1N1N4</t>
  </si>
  <si>
    <t>698-4965</t>
  </si>
  <si>
    <t>698-0146</t>
  </si>
  <si>
    <t>737 GOLF LINKS ROAD</t>
  </si>
  <si>
    <t>GOLF LINKS &amp; HWY 403 (MEADOWLANDS)</t>
  </si>
  <si>
    <t>ANCASTER</t>
  </si>
  <si>
    <t>L9K1L5</t>
  </si>
  <si>
    <t>304-9608</t>
  </si>
  <si>
    <t>304-9611</t>
  </si>
  <si>
    <t>KYLE AGLOR</t>
  </si>
  <si>
    <t>ELIZABETH NAVARRETE</t>
  </si>
  <si>
    <t>1149 BARTON STREET EAST</t>
  </si>
  <si>
    <t>BARTON &amp; KENILWORTH (CENTRE MALL)</t>
  </si>
  <si>
    <t>HAMILTON</t>
  </si>
  <si>
    <t>L8H2V2</t>
  </si>
  <si>
    <t>544-8010</t>
  </si>
  <si>
    <t>544-3555</t>
  </si>
  <si>
    <t>ANGELA MORESSA</t>
  </si>
  <si>
    <t>KEVIN GOLEM</t>
  </si>
  <si>
    <t>119 OSLER DRIVE</t>
  </si>
  <si>
    <t>OSLER &amp; MAIN W</t>
  </si>
  <si>
    <t>DUNDAS</t>
  </si>
  <si>
    <t>L9H6X4</t>
  </si>
  <si>
    <t>628-2042</t>
  </si>
  <si>
    <t>628-4040</t>
  </si>
  <si>
    <t>RICHARD TOMSETT</t>
  </si>
  <si>
    <t>233 DUNDURN STREET SOUTH</t>
  </si>
  <si>
    <t>DUNDURN &amp; CHARLTON</t>
  </si>
  <si>
    <t>L8P4K8</t>
  </si>
  <si>
    <t>529-8761</t>
  </si>
  <si>
    <t>529-6652</t>
  </si>
  <si>
    <t>RYAN FOSTER</t>
  </si>
  <si>
    <t>JAMES DINGLE</t>
  </si>
  <si>
    <t>76 MALL ROAD</t>
  </si>
  <si>
    <t>MOHAWK &amp; UPPER WENTWORTH</t>
  </si>
  <si>
    <t>L8V4X6</t>
  </si>
  <si>
    <t>387-0865</t>
  </si>
  <si>
    <t>387-5190</t>
  </si>
  <si>
    <t>GILLIAN LOVE</t>
  </si>
  <si>
    <t>JENNIFER CREECHAN</t>
  </si>
  <si>
    <t>1601 MAIN STREET EAST</t>
  </si>
  <si>
    <t>MAIN AT TRAFFIC CIRCLE</t>
  </si>
  <si>
    <t>L8H1C4</t>
  </si>
  <si>
    <t>549-4647</t>
  </si>
  <si>
    <t>549-5922</t>
  </si>
  <si>
    <t>SLAWOMIR LITWIN</t>
  </si>
  <si>
    <t>413 ELIZABETH STREET</t>
  </si>
  <si>
    <t>LAKESHORE &amp; ELIZABETH</t>
  </si>
  <si>
    <t>BURLINGTON</t>
  </si>
  <si>
    <t>L7R2L8</t>
  </si>
  <si>
    <t>634-9023</t>
  </si>
  <si>
    <t>634-6152</t>
  </si>
  <si>
    <t>PATRICIA STAFFORD</t>
  </si>
  <si>
    <t>657 UPPER JAMES STREET</t>
  </si>
  <si>
    <t>UPPER JAMES &amp; FENNELL</t>
  </si>
  <si>
    <t>L9C5R8</t>
  </si>
  <si>
    <t>383-9344</t>
  </si>
  <si>
    <t>383-3241</t>
  </si>
  <si>
    <t>JANESSE SNYDER</t>
  </si>
  <si>
    <t>GUY FURRY</t>
  </si>
  <si>
    <t>971 FENNELL AVENUE EAST</t>
  </si>
  <si>
    <t>UPPER GAGE &amp; FENNELL (FENNELL SQUARE)</t>
  </si>
  <si>
    <t>L8T1R1</t>
  </si>
  <si>
    <t>385-5383</t>
  </si>
  <si>
    <t>385-5384</t>
  </si>
  <si>
    <t>CHRISTOPHER BILLYARD</t>
  </si>
  <si>
    <t>PLAZA 122, HAMILTON REGIONAL RD 8</t>
  </si>
  <si>
    <t>GRAY'S RD &amp; HWY 8</t>
  </si>
  <si>
    <t>STONEY CREEK</t>
  </si>
  <si>
    <t>L8G1C2</t>
  </si>
  <si>
    <t>662-6031</t>
  </si>
  <si>
    <t>662-9748</t>
  </si>
  <si>
    <t>SHEILA FILDES</t>
  </si>
  <si>
    <t>NANCY PRICE</t>
  </si>
  <si>
    <t>74 DUNDAS STREET EAST</t>
  </si>
  <si>
    <t>HWY 5 &amp; HWY 6</t>
  </si>
  <si>
    <t>WATERDOWN</t>
  </si>
  <si>
    <t>L9H0C2</t>
  </si>
  <si>
    <t>689-6855</t>
  </si>
  <si>
    <t>689-8371</t>
  </si>
  <si>
    <t>MARLON REID</t>
  </si>
  <si>
    <t>FRANK SUFFOLETTA</t>
  </si>
  <si>
    <t>2273 RYMAL ROAD EAST</t>
  </si>
  <si>
    <t>RYMAL &amp; UPPER CENTENNIAL PKWY</t>
  </si>
  <si>
    <t>L8J2V8</t>
  </si>
  <si>
    <t>561-2295</t>
  </si>
  <si>
    <t>561-7973</t>
  </si>
  <si>
    <t>RYAN REECE</t>
  </si>
  <si>
    <t>DARLENE WILFONG</t>
  </si>
  <si>
    <t>1235 FAIRVIEW STREET</t>
  </si>
  <si>
    <t>FAIRVIEW &amp; MAPLE (MAPLE MEWS)</t>
  </si>
  <si>
    <t>L7S2H9</t>
  </si>
  <si>
    <t>333-3111</t>
  </si>
  <si>
    <t>333-3218</t>
  </si>
  <si>
    <t>BLAIR KEMP</t>
  </si>
  <si>
    <t>2025 GUELPH LINE</t>
  </si>
  <si>
    <t>GUELPH LINE &amp; UPPER MIDDLE RD</t>
  </si>
  <si>
    <t>L7P3B6</t>
  </si>
  <si>
    <t>335-0640</t>
  </si>
  <si>
    <t>335-3448</t>
  </si>
  <si>
    <t>PHOTIS KELPIS</t>
  </si>
  <si>
    <t>LES MAROZSAN</t>
  </si>
  <si>
    <t>75 CENTENNIAL PARKWAY NORTH</t>
  </si>
  <si>
    <t>CENTENNIAL &amp; QUEENSTON (EASTGATE SQ)</t>
  </si>
  <si>
    <t>L8E2P2</t>
  </si>
  <si>
    <t>560-4970</t>
  </si>
  <si>
    <t>560-4977</t>
  </si>
  <si>
    <t>YALYLE SEBASTIANO</t>
  </si>
  <si>
    <t>PATRICIA MURPHY</t>
  </si>
  <si>
    <t>3041 WALKERS LINE</t>
  </si>
  <si>
    <t>WALKERS LINE &amp; DUNDAS ST</t>
  </si>
  <si>
    <t>L7M0W3</t>
  </si>
  <si>
    <t>331-5792</t>
  </si>
  <si>
    <t>331-1380</t>
  </si>
  <si>
    <t>JULIA YAKIMISHYN</t>
  </si>
  <si>
    <t>WILLIAM CARD</t>
  </si>
  <si>
    <t>3365 FAIRVIEW STREET</t>
  </si>
  <si>
    <t>FAIRVIEW &amp; WALKERS LINE(WOODVIEW PLACE)</t>
  </si>
  <si>
    <t>L7N3N9</t>
  </si>
  <si>
    <t>637-3248</t>
  </si>
  <si>
    <t>637-6330</t>
  </si>
  <si>
    <t>HENRY STEPIEN</t>
  </si>
  <si>
    <t>ANDREA BROWNING</t>
  </si>
  <si>
    <t>2 KING STREET WEST, UNIT 405</t>
  </si>
  <si>
    <t>KING &amp; BAY (JACKSON SQ)</t>
  </si>
  <si>
    <t>L8P1A1</t>
  </si>
  <si>
    <t>529-7414</t>
  </si>
  <si>
    <t>529-9384</t>
  </si>
  <si>
    <t>MELISSA MULDOON</t>
  </si>
  <si>
    <t>2000 APPLEBY LINE</t>
  </si>
  <si>
    <t>APPLEBY &amp; UPPER MIDDLE RD (MILLCROFT)</t>
  </si>
  <si>
    <t>L7L6M6</t>
  </si>
  <si>
    <t>336-6200</t>
  </si>
  <si>
    <t>336-6203</t>
  </si>
  <si>
    <t>ANGELE ST. PIERRE</t>
  </si>
  <si>
    <t>HEATHER HUGHES</t>
  </si>
  <si>
    <t>501 APPLEBY LINE</t>
  </si>
  <si>
    <t>APPLEBY LINE &amp; NEW ST</t>
  </si>
  <si>
    <t>L7L2Y1</t>
  </si>
  <si>
    <t>639-0337</t>
  </si>
  <si>
    <t>639-1931</t>
  </si>
  <si>
    <t>GURBIR SINGH</t>
  </si>
  <si>
    <t>MIKE FOSTER</t>
  </si>
  <si>
    <t>1191 WILSON ST. W</t>
  </si>
  <si>
    <t>HWY 2 &amp; MCCLURE RD</t>
  </si>
  <si>
    <t>L9G0E8</t>
  </si>
  <si>
    <t>648-5301</t>
  </si>
  <si>
    <t>648-9547</t>
  </si>
  <si>
    <t>SARAH MAIURRO</t>
  </si>
  <si>
    <t>MARY CHABOT</t>
  </si>
  <si>
    <t>1550 UPPER JAMES ST</t>
  </si>
  <si>
    <t>UPPER JAMES &amp; RYMAL</t>
  </si>
  <si>
    <t>L9B1J5</t>
  </si>
  <si>
    <t>385-3106</t>
  </si>
  <si>
    <t>385-8062</t>
  </si>
  <si>
    <t>LUCRECIA GARCIA</t>
  </si>
  <si>
    <t>JOSHUA HOLT</t>
  </si>
  <si>
    <t>2525 REGIONAL ROAD #56</t>
  </si>
  <si>
    <t>MAGGIE JOHNSON DR &amp; RR 56</t>
  </si>
  <si>
    <t>BINBROOK</t>
  </si>
  <si>
    <t>L0R1C0</t>
  </si>
  <si>
    <t>692-0807</t>
  </si>
  <si>
    <t>692-3367</t>
  </si>
  <si>
    <t>JOSEPH HUNT</t>
  </si>
  <si>
    <t>1798 STONE CHURCH ROAD E</t>
  </si>
  <si>
    <t>STONE CHURCH RD E &amp; UPPER RED HILL</t>
  </si>
  <si>
    <t>L8J0K5</t>
  </si>
  <si>
    <t>578-9047</t>
  </si>
  <si>
    <t>578-6601</t>
  </si>
  <si>
    <t>JACOB ROMANO</t>
  </si>
  <si>
    <t>MATTHEW WILLBANKS</t>
  </si>
  <si>
    <t>396 ST. CLAIR AVE. WEST</t>
  </si>
  <si>
    <t>ST. CLAIR &amp; BATHURST</t>
  </si>
  <si>
    <t>M5P3N3</t>
  </si>
  <si>
    <t>653-0220</t>
  </si>
  <si>
    <t>653-7113</t>
  </si>
  <si>
    <t>MARCO DI GIROLAMO</t>
  </si>
  <si>
    <t>101 EGLINTON AVENUE EAST</t>
  </si>
  <si>
    <t>EGLINTON &amp; DUNFIELD</t>
  </si>
  <si>
    <t>M4P1H4</t>
  </si>
  <si>
    <t>482-1800</t>
  </si>
  <si>
    <t>482-1808</t>
  </si>
  <si>
    <t>JAVONNE VOLPE</t>
  </si>
  <si>
    <t>900 ST. CLAIR AVENUE WEST</t>
  </si>
  <si>
    <t>ST. CLAIR &amp; OAKWOOD</t>
  </si>
  <si>
    <t>M6C1C5</t>
  </si>
  <si>
    <t>654-4240</t>
  </si>
  <si>
    <t>654-8040</t>
  </si>
  <si>
    <t>STUART BROWN</t>
  </si>
  <si>
    <t>ALEX CAICEDO</t>
  </si>
  <si>
    <t>10 SCRIVENER SQUARE</t>
  </si>
  <si>
    <t>YONGE &amp; SUMMERHILL</t>
  </si>
  <si>
    <t>M4W3Y9</t>
  </si>
  <si>
    <t>922-0403</t>
  </si>
  <si>
    <t>922-3104</t>
  </si>
  <si>
    <t>TRACY PFANZELT</t>
  </si>
  <si>
    <t>JASON THACKER</t>
  </si>
  <si>
    <t>ANN LEONG</t>
  </si>
  <si>
    <t>232 DUPONT STREET</t>
  </si>
  <si>
    <t>DUPONT &amp; SPADINA</t>
  </si>
  <si>
    <t>M5R1V7</t>
  </si>
  <si>
    <t>922-7066</t>
  </si>
  <si>
    <t>922-8440</t>
  </si>
  <si>
    <t>MICHEAL RAMAWAD</t>
  </si>
  <si>
    <t>GULNAR KAZBEKOVA</t>
  </si>
  <si>
    <t>65 WICKSTEED AVENUE</t>
  </si>
  <si>
    <t>EGLINTON &amp; LAIRD</t>
  </si>
  <si>
    <t>M4G4H9</t>
  </si>
  <si>
    <t>425-6282</t>
  </si>
  <si>
    <t>425-6151</t>
  </si>
  <si>
    <t>NICOLAS FLORES</t>
  </si>
  <si>
    <t>GOPIKISHAN YOGANATHAN</t>
  </si>
  <si>
    <t>DEANNA CYR</t>
  </si>
  <si>
    <t>195 THE DONWAY WEST</t>
  </si>
  <si>
    <t>LAWRENCE &amp; DON MILLS</t>
  </si>
  <si>
    <t>NORTH YORK</t>
  </si>
  <si>
    <t>M3C0H6</t>
  </si>
  <si>
    <t>447-0491</t>
  </si>
  <si>
    <t>447-0763</t>
  </si>
  <si>
    <t>MICHAEL LISCIO</t>
  </si>
  <si>
    <t>45 OVERLEA BOULEVARD</t>
  </si>
  <si>
    <t>OVERLEA &amp; MILLWOOD (EAST YORK TWN CTR)</t>
  </si>
  <si>
    <t>M4H1C3</t>
  </si>
  <si>
    <t>421-2238</t>
  </si>
  <si>
    <t>421-2339</t>
  </si>
  <si>
    <t>420 SPADINA ROAD</t>
  </si>
  <si>
    <t>SPADINA RD &amp; LONSDALE RD</t>
  </si>
  <si>
    <t>M5P2W2</t>
  </si>
  <si>
    <t>487-4100</t>
  </si>
  <si>
    <t>487-4009</t>
  </si>
  <si>
    <t>VELKIS MORALES</t>
  </si>
  <si>
    <t>1838-1844 AVENUE ROAD</t>
  </si>
  <si>
    <t>AVENUE &amp; LAWRENCE</t>
  </si>
  <si>
    <t>M5M3Z5</t>
  </si>
  <si>
    <t>785-6389</t>
  </si>
  <si>
    <t>785-6398</t>
  </si>
  <si>
    <t>VIVIAN TAM</t>
  </si>
  <si>
    <t>MARK WINGERT</t>
  </si>
  <si>
    <t>2300 YONGE STREET</t>
  </si>
  <si>
    <t>YONGE &amp; EGLINTON (YONGE EGLINTON CTR)</t>
  </si>
  <si>
    <t>M4P1E4</t>
  </si>
  <si>
    <t>487-4858</t>
  </si>
  <si>
    <t>487-3531</t>
  </si>
  <si>
    <t>PATRICK POLITIS</t>
  </si>
  <si>
    <t>333 EGLINTON AVENUE WEST</t>
  </si>
  <si>
    <t>EGLINTON &amp; AVENUE RD</t>
  </si>
  <si>
    <t>M5N1A1</t>
  </si>
  <si>
    <t>488-4700</t>
  </si>
  <si>
    <t>488-4740</t>
  </si>
  <si>
    <t>JOHN PAPPAS</t>
  </si>
  <si>
    <t>808 YORK MILLS ROAD</t>
  </si>
  <si>
    <t>YORK MILLS &amp; LESLIE (YORK MILLS GARDENS)</t>
  </si>
  <si>
    <t>M3B1X8</t>
  </si>
  <si>
    <t>444-3700</t>
  </si>
  <si>
    <t>444-3710</t>
  </si>
  <si>
    <t>RONIKA SINGH</t>
  </si>
  <si>
    <t>RISHI KUMAR</t>
  </si>
  <si>
    <t>1524 BAYVIEW AVENUE</t>
  </si>
  <si>
    <t>BAYVIEW &amp; MILLWOOD</t>
  </si>
  <si>
    <t>M4G3B4</t>
  </si>
  <si>
    <t>483-4700</t>
  </si>
  <si>
    <t>483-8925</t>
  </si>
  <si>
    <t>LINCOLN SIMPSON</t>
  </si>
  <si>
    <t>111 ST. CLAIR AVENUE WEST</t>
  </si>
  <si>
    <t>AVENUE RD &amp; ST. CLAIR W</t>
  </si>
  <si>
    <t>M4V1N5</t>
  </si>
  <si>
    <t>925-3156</t>
  </si>
  <si>
    <t>925-4858</t>
  </si>
  <si>
    <t>AMY MACDONALD</t>
  </si>
  <si>
    <t>502 LAWRENCE AVENUE WEST</t>
  </si>
  <si>
    <t>BATHURST &amp; LAWRENCE</t>
  </si>
  <si>
    <t>M6A1A1</t>
  </si>
  <si>
    <t>785-8851</t>
  </si>
  <si>
    <t>785-4524</t>
  </si>
  <si>
    <t>JEFFREY BERNSTEIN</t>
  </si>
  <si>
    <t>750 DUPONT STREET</t>
  </si>
  <si>
    <t>DUPONT ST &amp; CHRISTIE ST</t>
  </si>
  <si>
    <t>M6G1Z6</t>
  </si>
  <si>
    <t>536-1750</t>
  </si>
  <si>
    <t>536-1754</t>
  </si>
  <si>
    <t>JOSIE MACLEAN</t>
  </si>
  <si>
    <t>3372 YONGE STREET</t>
  </si>
  <si>
    <t>YONGE &amp; LAWRENCE</t>
  </si>
  <si>
    <t>M4N2M7</t>
  </si>
  <si>
    <t>481-9107</t>
  </si>
  <si>
    <t>481-8873</t>
  </si>
  <si>
    <t>JILL DONAHUE</t>
  </si>
  <si>
    <t>VICTOR POTO</t>
  </si>
  <si>
    <t>1965 YONGE STREET</t>
  </si>
  <si>
    <t>YONGE &amp; DAVISVILLE</t>
  </si>
  <si>
    <t>M4S0C1</t>
  </si>
  <si>
    <t>488-1955</t>
  </si>
  <si>
    <t>488-1950</t>
  </si>
  <si>
    <t>MATHEW DART</t>
  </si>
  <si>
    <t>2409 DUFFERIN STREET</t>
  </si>
  <si>
    <t>DUFFERIN &amp; EGLINTON</t>
  </si>
  <si>
    <t>M6E3X7</t>
  </si>
  <si>
    <t>781-9611</t>
  </si>
  <si>
    <t>781-6083</t>
  </si>
  <si>
    <t>DAVID MICELI</t>
  </si>
  <si>
    <t>700 LAWRENCE AVENUE WEST</t>
  </si>
  <si>
    <t>LAWRENCE AVE W &amp; ALLEN RD</t>
  </si>
  <si>
    <t>M6A3B4</t>
  </si>
  <si>
    <t>790-7125</t>
  </si>
  <si>
    <t>782-7014</t>
  </si>
  <si>
    <t>ALEX KAMAU</t>
  </si>
  <si>
    <t>400 UNIVERSITY AVENUE WEST</t>
  </si>
  <si>
    <t>UNIVERSITY &amp; CHURCH</t>
  </si>
  <si>
    <t>WINDSOR</t>
  </si>
  <si>
    <t>N9A5P8</t>
  </si>
  <si>
    <t>253-2221</t>
  </si>
  <si>
    <t>253-2029</t>
  </si>
  <si>
    <t>MORGAN CAMERON</t>
  </si>
  <si>
    <t>JENNIFER FORSYTH</t>
  </si>
  <si>
    <t>1320 WALKER ROAD</t>
  </si>
  <si>
    <t>WALKER &amp; OTTAWA</t>
  </si>
  <si>
    <t>N8Y4T9</t>
  </si>
  <si>
    <t>254-1543</t>
  </si>
  <si>
    <t>254-1291</t>
  </si>
  <si>
    <t>TIM CALLAGHAN</t>
  </si>
  <si>
    <t>ANNETTE BRUNELLE</t>
  </si>
  <si>
    <t>210 WELLINGTON STREET WEST</t>
  </si>
  <si>
    <t>WELLINGTON &amp; RALEIGH</t>
  </si>
  <si>
    <t>CHATHAM</t>
  </si>
  <si>
    <t>N7M1J6</t>
  </si>
  <si>
    <t>354-3790</t>
  </si>
  <si>
    <t>354-8093</t>
  </si>
  <si>
    <t>BOBBIE VANDERLINDEN</t>
  </si>
  <si>
    <t>NADINE LEBOEUF</t>
  </si>
  <si>
    <t>495 SANDWICH STREET SOUTH</t>
  </si>
  <si>
    <t>SANDWICH &amp; PICKERING</t>
  </si>
  <si>
    <t>AMHERSTBURG</t>
  </si>
  <si>
    <t>N9V3G5</t>
  </si>
  <si>
    <t>736-4171</t>
  </si>
  <si>
    <t>736-9341</t>
  </si>
  <si>
    <t>JENNIFER BUXBAUM</t>
  </si>
  <si>
    <t>30 MCNAUGHTON AVENUE UNIT 10</t>
  </si>
  <si>
    <t>MCNAUGHTON &amp; HWY 40</t>
  </si>
  <si>
    <t>WALLACEBURG</t>
  </si>
  <si>
    <t>N8A1R9</t>
  </si>
  <si>
    <t>627-5211</t>
  </si>
  <si>
    <t>627-3370</t>
  </si>
  <si>
    <t>NICOLE CHATEAUNEUF</t>
  </si>
  <si>
    <t>1109 WESTSHORE ROAD</t>
  </si>
  <si>
    <t>WEST DOCK</t>
  </si>
  <si>
    <t>PELEE ISLAND</t>
  </si>
  <si>
    <t>N0R1M0</t>
  </si>
  <si>
    <t>724-2961</t>
  </si>
  <si>
    <t>724-2383</t>
  </si>
  <si>
    <t>SHIRLEY STEINGART</t>
  </si>
  <si>
    <t>34 QUEEN STREET SOUTH</t>
  </si>
  <si>
    <t>HWY 2 &amp; QUEEN ST</t>
  </si>
  <si>
    <t>TILBURY</t>
  </si>
  <si>
    <t>N0P2L0</t>
  </si>
  <si>
    <t>682-1451</t>
  </si>
  <si>
    <t>KAREN SOULLIERE</t>
  </si>
  <si>
    <t>20 MAIN STREET WEST</t>
  </si>
  <si>
    <t>COUNTY RD HWY 19 &amp; 21</t>
  </si>
  <si>
    <t>RIDGETOWN</t>
  </si>
  <si>
    <t>N0P2C0</t>
  </si>
  <si>
    <t>674-3303</t>
  </si>
  <si>
    <t>MARLENE CHESNEY</t>
  </si>
  <si>
    <t>119 KING STREET WEST</t>
  </si>
  <si>
    <t>KING ST &amp; WALKER RD</t>
  </si>
  <si>
    <t>HARROW</t>
  </si>
  <si>
    <t>N0R1G0</t>
  </si>
  <si>
    <t>738-4113</t>
  </si>
  <si>
    <t>738-3709</t>
  </si>
  <si>
    <t>JOHN BRASS</t>
  </si>
  <si>
    <t>16 SEACLIFF DR. EAST</t>
  </si>
  <si>
    <t>ERIE S &amp; SEACLIFF DR</t>
  </si>
  <si>
    <t>LEAMINGTON</t>
  </si>
  <si>
    <t>N8H2L2</t>
  </si>
  <si>
    <t>326-3481</t>
  </si>
  <si>
    <t>326-1645</t>
  </si>
  <si>
    <t>LORNA HAYE</t>
  </si>
  <si>
    <t>MATTHEW CAREY</t>
  </si>
  <si>
    <t>188 LINDSLEY STREET WEST</t>
  </si>
  <si>
    <t>HWY 21 &amp; LINDSLEY ST</t>
  </si>
  <si>
    <t>DRESDEN</t>
  </si>
  <si>
    <t>N0P1M0</t>
  </si>
  <si>
    <t>683-4472</t>
  </si>
  <si>
    <t>683-1039</t>
  </si>
  <si>
    <t>DAWN GRANT</t>
  </si>
  <si>
    <t>39 ARTHUR AVENUE</t>
  </si>
  <si>
    <t>ARTHUR &amp; TALBOT ST</t>
  </si>
  <si>
    <t>ESSEX</t>
  </si>
  <si>
    <t>N8M2N1</t>
  </si>
  <si>
    <t>776-8102</t>
  </si>
  <si>
    <t>776-4580</t>
  </si>
  <si>
    <t>LINDA DENEAU</t>
  </si>
  <si>
    <t>337 NOTRE DAME STREET</t>
  </si>
  <si>
    <t>NOTRE DAME ST &amp; 11TH ST</t>
  </si>
  <si>
    <t>BELLE RIVER</t>
  </si>
  <si>
    <t>N0R1A0</t>
  </si>
  <si>
    <t>728-1550</t>
  </si>
  <si>
    <t>728-1552</t>
  </si>
  <si>
    <t>HEATHER PARENT</t>
  </si>
  <si>
    <t>79 EUGENIE STREET EAST</t>
  </si>
  <si>
    <t>OUELLETTE &amp; EUGENIE (LICENSEE DEPOT)</t>
  </si>
  <si>
    <t>N8X2X9</t>
  </si>
  <si>
    <t>969-9190</t>
  </si>
  <si>
    <t>969-9668</t>
  </si>
  <si>
    <t>DEAN O'CONNELL</t>
  </si>
  <si>
    <t>15 AMY CROFT DRIVE</t>
  </si>
  <si>
    <t>E.C. ROW &amp; MANNING</t>
  </si>
  <si>
    <t>TECUMSEH</t>
  </si>
  <si>
    <t>N9K1C7</t>
  </si>
  <si>
    <t>735-2661</t>
  </si>
  <si>
    <t>735-2310</t>
  </si>
  <si>
    <t>DAVID FITZPATRICK</t>
  </si>
  <si>
    <t>TINA ANGELINI</t>
  </si>
  <si>
    <t>410 MAIN STREET EAST</t>
  </si>
  <si>
    <t>MAIN &amp; JASPERSON</t>
  </si>
  <si>
    <t>KINGSVILLE</t>
  </si>
  <si>
    <t>N9Y0C1</t>
  </si>
  <si>
    <t>733-5223</t>
  </si>
  <si>
    <t>733-5607</t>
  </si>
  <si>
    <t>CHARLES DAVIS</t>
  </si>
  <si>
    <t>42 THOMPSON STREET</t>
  </si>
  <si>
    <t>THOMPSON ST &amp; ST. CLAIR PARKWAY</t>
  </si>
  <si>
    <t>COURTRIGHT</t>
  </si>
  <si>
    <t>N0N1H0</t>
  </si>
  <si>
    <t>867-2771</t>
  </si>
  <si>
    <t>SHIRLEY PRETTY</t>
  </si>
  <si>
    <t>24 MARLBOROUGH STREET SOUTH</t>
  </si>
  <si>
    <t>TALBOT ST (MAIN) &amp; HWY 3</t>
  </si>
  <si>
    <t>BLENHEIM</t>
  </si>
  <si>
    <t>N0P1A0</t>
  </si>
  <si>
    <t>676-3227</t>
  </si>
  <si>
    <t>676-9325</t>
  </si>
  <si>
    <t>SABINA VAN LOON-GOURE</t>
  </si>
  <si>
    <t>XOOXOOO</t>
  </si>
  <si>
    <t>243 FURNIVAL ROAD</t>
  </si>
  <si>
    <t>FURNIVAL RD &amp; QUEEN ST</t>
  </si>
  <si>
    <t>RODNEY</t>
  </si>
  <si>
    <t>N0L2C0</t>
  </si>
  <si>
    <t>785-0780</t>
  </si>
  <si>
    <t>JENNIFER HADLER</t>
  </si>
  <si>
    <t>3165 HOWARD AVENUE</t>
  </si>
  <si>
    <t>HOWARD &amp; E.C. ROW EXPWY (ROUNDHOUSE CTR)</t>
  </si>
  <si>
    <t>N8X3Y9</t>
  </si>
  <si>
    <t>972-1772</t>
  </si>
  <si>
    <t>250-1206</t>
  </si>
  <si>
    <t>TIM MULLINS</t>
  </si>
  <si>
    <t>CATHIE SINASAC</t>
  </si>
  <si>
    <t>CHRISTINA MORGAN</t>
  </si>
  <si>
    <t>1825 WYOMING AVENUE</t>
  </si>
  <si>
    <t>MALDEN RD &amp; ELMDALE AVE</t>
  </si>
  <si>
    <t>LASALLE</t>
  </si>
  <si>
    <t>N9H0C7</t>
  </si>
  <si>
    <t>250-9847</t>
  </si>
  <si>
    <t>250-4869</t>
  </si>
  <si>
    <t>EILISH FOCKENS</t>
  </si>
  <si>
    <t>MADELINE CHIARENZA</t>
  </si>
  <si>
    <t>676 HIGHWAY 3 EAST</t>
  </si>
  <si>
    <t>HWY 3 &amp; KENT RD</t>
  </si>
  <si>
    <t>WHEATLEY</t>
  </si>
  <si>
    <t>N0P2P0</t>
  </si>
  <si>
    <t>825-4791</t>
  </si>
  <si>
    <t>825-4397</t>
  </si>
  <si>
    <t>ALICIA PETLEY</t>
  </si>
  <si>
    <t>807 ST. CLAIR STREET</t>
  </si>
  <si>
    <t>ST. CLAIR &amp; PIONEER LINE</t>
  </si>
  <si>
    <t>N7L0E9</t>
  </si>
  <si>
    <t>354-9340</t>
  </si>
  <si>
    <t>358-7682</t>
  </si>
  <si>
    <t>PETER OSTLER</t>
  </si>
  <si>
    <t>KATIE WEIR</t>
  </si>
  <si>
    <t>7640 TECUMSEH RD. E.</t>
  </si>
  <si>
    <t>TECUMSEH &amp; LAUZON</t>
  </si>
  <si>
    <t>N8T1E9</t>
  </si>
  <si>
    <t>944-4014</t>
  </si>
  <si>
    <t>944-3527</t>
  </si>
  <si>
    <t>DAVID WASCHER</t>
  </si>
  <si>
    <t>ADRIANO URSO</t>
  </si>
  <si>
    <t>LAURIE MACDONALD</t>
  </si>
  <si>
    <t>1550 UNIT 4 HURON CHURCH ROAD</t>
  </si>
  <si>
    <t>TECUMSEH &amp; HURON LINE (AMBASSADOR PLAZA)</t>
  </si>
  <si>
    <t>N9C3Z3</t>
  </si>
  <si>
    <t>256-5335</t>
  </si>
  <si>
    <t>256-8931</t>
  </si>
  <si>
    <t>CRYSTAL PLATT</t>
  </si>
  <si>
    <t>COLLEEN GRANSDEN-GOWMAN</t>
  </si>
  <si>
    <t>99 INDUSTRIAL ROAD</t>
  </si>
  <si>
    <t>HWY 2 &amp; 21</t>
  </si>
  <si>
    <t>THAMESVILLE</t>
  </si>
  <si>
    <t>N0P2K0</t>
  </si>
  <si>
    <t>692-5078</t>
  </si>
  <si>
    <t>DARLENE SCHMITCHEN</t>
  </si>
  <si>
    <t>408 LYNDOCH STREET</t>
  </si>
  <si>
    <t>HILL &amp; LYNDOCK ST</t>
  </si>
  <si>
    <t>CORUNNA</t>
  </si>
  <si>
    <t>N0N1G0</t>
  </si>
  <si>
    <t>862-3456</t>
  </si>
  <si>
    <t>MARK SAUMWEBER</t>
  </si>
  <si>
    <t>250 NORTH CHRISTINA STREET</t>
  </si>
  <si>
    <t>CHRISTINA &amp; GEORGE ST</t>
  </si>
  <si>
    <t>SARNIA</t>
  </si>
  <si>
    <t>N7T7V3</t>
  </si>
  <si>
    <t>337-2631</t>
  </si>
  <si>
    <t>KELLIE O'CONNOR</t>
  </si>
  <si>
    <t>4353 PETROLIA LINE</t>
  </si>
  <si>
    <t>PETROLIA LINE &amp; HWY 21</t>
  </si>
  <si>
    <t>PETROLIA</t>
  </si>
  <si>
    <t>N0N1R0</t>
  </si>
  <si>
    <t>882-2010</t>
  </si>
  <si>
    <t>SHANNON ANDERSON</t>
  </si>
  <si>
    <t>109 LOUISA STREET</t>
  </si>
  <si>
    <t>LOUISA &amp; MAIN ST</t>
  </si>
  <si>
    <t>THEDFORD</t>
  </si>
  <si>
    <t>N0M2N0</t>
  </si>
  <si>
    <t>296-4982</t>
  </si>
  <si>
    <t>KERRY REX</t>
  </si>
  <si>
    <t>49 MAIN STREET EAST, BUILDING A</t>
  </si>
  <si>
    <t>HWY 81 &amp; HWY 21</t>
  </si>
  <si>
    <t>GRAND BEND</t>
  </si>
  <si>
    <t>N0M1T0</t>
  </si>
  <si>
    <t>238-2191</t>
  </si>
  <si>
    <t>238-8196</t>
  </si>
  <si>
    <t>TRACY MOIR</t>
  </si>
  <si>
    <t>1142 LAKESHORE ROAD</t>
  </si>
  <si>
    <t>LAKESHORE &amp; MURPHY NW CORNER</t>
  </si>
  <si>
    <t>N7V2V8</t>
  </si>
  <si>
    <t>542-7410</t>
  </si>
  <si>
    <t>542-4894</t>
  </si>
  <si>
    <t>CHRIS STANLEY</t>
  </si>
  <si>
    <t>70 CARROLL STREET EAST</t>
  </si>
  <si>
    <t>CARROLL &amp; CARADOC</t>
  </si>
  <si>
    <t>STRATHROY</t>
  </si>
  <si>
    <t>N7G4G2</t>
  </si>
  <si>
    <t>245-1371</t>
  </si>
  <si>
    <t>245-3702</t>
  </si>
  <si>
    <t>ROBIN REATH</t>
  </si>
  <si>
    <t>692 LITE STREET</t>
  </si>
  <si>
    <t>LITE &amp; LOUISA ST</t>
  </si>
  <si>
    <t>POINT EDWARD</t>
  </si>
  <si>
    <t>N7V1A5</t>
  </si>
  <si>
    <t>332-8711</t>
  </si>
  <si>
    <t>332-8712</t>
  </si>
  <si>
    <t>KALLEY STEWART</t>
  </si>
  <si>
    <t>196 MAIN STREET</t>
  </si>
  <si>
    <t>MAIN &amp; MARKET ST</t>
  </si>
  <si>
    <t>LUCAN</t>
  </si>
  <si>
    <t>N0M2J0</t>
  </si>
  <si>
    <t>227-4279</t>
  </si>
  <si>
    <t>227-4919</t>
  </si>
  <si>
    <t>KIM KENNEDY</t>
  </si>
  <si>
    <t>520 HURON ROAD</t>
  </si>
  <si>
    <t>HURON RD &amp; SUNCOAST DR E</t>
  </si>
  <si>
    <t>GODERICH</t>
  </si>
  <si>
    <t>N7A3X8</t>
  </si>
  <si>
    <t>524-9053</t>
  </si>
  <si>
    <t>524-8860</t>
  </si>
  <si>
    <t>PAM TIMMERMANS</t>
  </si>
  <si>
    <t>BRIAN DONOVAN</t>
  </si>
  <si>
    <t>50 MAIN STREET NORTH</t>
  </si>
  <si>
    <t>MAIN ST N &amp; HWY 8 W</t>
  </si>
  <si>
    <t>SEAFORTH</t>
  </si>
  <si>
    <t>N0K1W0</t>
  </si>
  <si>
    <t>527-0970</t>
  </si>
  <si>
    <t>527-2125</t>
  </si>
  <si>
    <t>ASHLEY ROWCLIFFE</t>
  </si>
  <si>
    <t>11 MAIN STREET</t>
  </si>
  <si>
    <t>MAIN &amp; EAST ST</t>
  </si>
  <si>
    <t>ZURICH</t>
  </si>
  <si>
    <t>N0M2T0</t>
  </si>
  <si>
    <t>236-4901</t>
  </si>
  <si>
    <t>GENA HURAS</t>
  </si>
  <si>
    <t>146 MAIN STREET SOUTH</t>
  </si>
  <si>
    <t>MAIN ST &amp; WELLINGTON</t>
  </si>
  <si>
    <t>EXETER</t>
  </si>
  <si>
    <t>N0M1S1</t>
  </si>
  <si>
    <t>235-1942</t>
  </si>
  <si>
    <t>235-2170</t>
  </si>
  <si>
    <t>STEFANIE CORNISH</t>
  </si>
  <si>
    <t>8 MAIN STREET SOUTH</t>
  </si>
  <si>
    <t>VICTORIA &amp; MAIN ST</t>
  </si>
  <si>
    <t>FOREST</t>
  </si>
  <si>
    <t>N0N1J0</t>
  </si>
  <si>
    <t>786-5051</t>
  </si>
  <si>
    <t>786-3696</t>
  </si>
  <si>
    <t>JUDITH LAIRD</t>
  </si>
  <si>
    <t>95 MAPLE STREET</t>
  </si>
  <si>
    <t>HWY 4 &amp; HWY 8</t>
  </si>
  <si>
    <t>CLINTON</t>
  </si>
  <si>
    <t>N0M1L0</t>
  </si>
  <si>
    <t>482-7323</t>
  </si>
  <si>
    <t>482-7127</t>
  </si>
  <si>
    <t>MARRIANNE MCDOUGALL</t>
  </si>
  <si>
    <t>115 PARKVIEW DRIVE</t>
  </si>
  <si>
    <t>WELLINGTON ST &amp; PARKVIEW D</t>
  </si>
  <si>
    <t>ST. MARYS</t>
  </si>
  <si>
    <t>N4X1B1</t>
  </si>
  <si>
    <t>284-2300</t>
  </si>
  <si>
    <t>AJ JOHNSON</t>
  </si>
  <si>
    <t>681 WONDERLAND NORTH</t>
  </si>
  <si>
    <t>WONDERLAND &amp; OXFORD</t>
  </si>
  <si>
    <t>LONDON</t>
  </si>
  <si>
    <t>N6H0H9</t>
  </si>
  <si>
    <t>432-7951</t>
  </si>
  <si>
    <t>432-3108</t>
  </si>
  <si>
    <t>KEVYN NELSON</t>
  </si>
  <si>
    <t>JOHN BLAIR</t>
  </si>
  <si>
    <t>538 HURON STREET</t>
  </si>
  <si>
    <t>MAIN &amp; HURON ST</t>
  </si>
  <si>
    <t>WATFORD</t>
  </si>
  <si>
    <t>N0M2S0</t>
  </si>
  <si>
    <t>876-2914</t>
  </si>
  <si>
    <t>876-2757</t>
  </si>
  <si>
    <t>WILLIAM MCILWAIN</t>
  </si>
  <si>
    <t>136 ST. ANDREW STREET</t>
  </si>
  <si>
    <t>MONTREAL &amp; ST. ANDREW</t>
  </si>
  <si>
    <t>MITCHELL</t>
  </si>
  <si>
    <t>N0K1N0</t>
  </si>
  <si>
    <t>348-8681</t>
  </si>
  <si>
    <t>CATHERINE SCHWEITZER</t>
  </si>
  <si>
    <t>1-264 MAIN STREET</t>
  </si>
  <si>
    <t>HWY 81 &amp; 7</t>
  </si>
  <si>
    <t>PARKHILL</t>
  </si>
  <si>
    <t>N0M2K0</t>
  </si>
  <si>
    <t>294-6694</t>
  </si>
  <si>
    <t>SANDRA MCKICHAN</t>
  </si>
  <si>
    <t>109 FANSHAWE PARK ROAD EAST</t>
  </si>
  <si>
    <t>RICHMOND &amp; FANSHAWE PK (MASONVILLE)</t>
  </si>
  <si>
    <t>N5X3W1</t>
  </si>
  <si>
    <t>660-1366</t>
  </si>
  <si>
    <t>660-4829</t>
  </si>
  <si>
    <t>CATHY TULA</t>
  </si>
  <si>
    <t>1450 QUINN DRIVE</t>
  </si>
  <si>
    <t>EXMOUTH &amp; LAMBTON MALL RD</t>
  </si>
  <si>
    <t>N7S6M8</t>
  </si>
  <si>
    <t>542-6836</t>
  </si>
  <si>
    <t>542-0615</t>
  </si>
  <si>
    <t>JASON KILLINGSWORTH</t>
  </si>
  <si>
    <t>NICOLE RIVAIT</t>
  </si>
  <si>
    <t>71 MAIN STREET SOUTH</t>
  </si>
  <si>
    <t>MILL RD &amp; HWY 21</t>
  </si>
  <si>
    <t>BAYFIELD</t>
  </si>
  <si>
    <t>N0M1G0</t>
  </si>
  <si>
    <t>565-2444</t>
  </si>
  <si>
    <t>565-5508</t>
  </si>
  <si>
    <t>MELISSA TERRY</t>
  </si>
  <si>
    <t>4475 LONDON LINE, REECES CORNERS</t>
  </si>
  <si>
    <t>SE CORNER OIL HERITAGE &amp; LAMBTON COUNTY</t>
  </si>
  <si>
    <t>REECES CORNERS</t>
  </si>
  <si>
    <t>N0N1T0</t>
  </si>
  <si>
    <t>845-0120</t>
  </si>
  <si>
    <t>SELENA PRANGE</t>
  </si>
  <si>
    <t>1240 COMMISSIONERS ROAD WEST</t>
  </si>
  <si>
    <t>COMMISSIONERS W &amp; BOLER (BYRON)</t>
  </si>
  <si>
    <t>N6K1C7</t>
  </si>
  <si>
    <t>473-9612</t>
  </si>
  <si>
    <t>473-5989</t>
  </si>
  <si>
    <t>DUSTIN GIBBONS</t>
  </si>
  <si>
    <t>MARC THORUP</t>
  </si>
  <si>
    <t>72941 LONDON RD</t>
  </si>
  <si>
    <t>HWY 4 &amp; 84</t>
  </si>
  <si>
    <t>HENSALL</t>
  </si>
  <si>
    <t>N0M1X0</t>
  </si>
  <si>
    <t>263-3003</t>
  </si>
  <si>
    <t>263-3004</t>
  </si>
  <si>
    <t>MEGAN KIRK</t>
  </si>
  <si>
    <t>10166 GLENDON DRIVE</t>
  </si>
  <si>
    <t>GLENDON &amp; TUNKS</t>
  </si>
  <si>
    <t>KOMOKA</t>
  </si>
  <si>
    <t>N0L1R0</t>
  </si>
  <si>
    <t>472-5343</t>
  </si>
  <si>
    <t>472-5329</t>
  </si>
  <si>
    <t>ALYSON CARMICHAEL</t>
  </si>
  <si>
    <t>1981 HYDE PARK RD.</t>
  </si>
  <si>
    <t>HYDE PARK &amp; FANSHAWE PARK RD</t>
  </si>
  <si>
    <t>N6H0A3</t>
  </si>
  <si>
    <t>474-4021</t>
  </si>
  <si>
    <t>474-4983</t>
  </si>
  <si>
    <t>HEATHER GLENNIE</t>
  </si>
  <si>
    <t>GARY MAKRIS</t>
  </si>
  <si>
    <t>1820 ADELAIDE ST N</t>
  </si>
  <si>
    <t>SUNNINGDALE RD. &amp; ADELAIDE ST.</t>
  </si>
  <si>
    <t>N5X4B7</t>
  </si>
  <si>
    <t>672-9912</t>
  </si>
  <si>
    <t>672-0054</t>
  </si>
  <si>
    <t>BRITNEY ZALENKO</t>
  </si>
  <si>
    <t>340 KING ST WEST</t>
  </si>
  <si>
    <t>KING ST W &amp; VICTORIA ST</t>
  </si>
  <si>
    <t>KITCHENER</t>
  </si>
  <si>
    <t>N2G1B7</t>
  </si>
  <si>
    <t>743-7551</t>
  </si>
  <si>
    <t>743-0088</t>
  </si>
  <si>
    <t>EMILY MCGOLDRICK</t>
  </si>
  <si>
    <t>91 WELLINGTON STREET</t>
  </si>
  <si>
    <t>WELLINGTON &amp; ST. PATRICK</t>
  </si>
  <si>
    <t>STRATFORD</t>
  </si>
  <si>
    <t>N5A2L3</t>
  </si>
  <si>
    <t>271-1343</t>
  </si>
  <si>
    <t>271-5205</t>
  </si>
  <si>
    <t>CAROL ECKENSWILLER MERNAGH</t>
  </si>
  <si>
    <t>JUDY SKUBOWIUS</t>
  </si>
  <si>
    <t>440 MAIN STREET WEST</t>
  </si>
  <si>
    <t>HWY 89 &amp; 23</t>
  </si>
  <si>
    <t>PALMERSTON</t>
  </si>
  <si>
    <t>N0G2P0</t>
  </si>
  <si>
    <t>343-2620</t>
  </si>
  <si>
    <t>343-3298</t>
  </si>
  <si>
    <t>CHRISTINE THOMAS</t>
  </si>
  <si>
    <t>115 KING STREET SOUTH</t>
  </si>
  <si>
    <t>KING S &amp; WILLIAM (WATERLOO TOWN SQ)</t>
  </si>
  <si>
    <t>WATERLOO</t>
  </si>
  <si>
    <t>N2J5A3</t>
  </si>
  <si>
    <t>886-4970</t>
  </si>
  <si>
    <t>886-1572</t>
  </si>
  <si>
    <t>RICHARD LONG</t>
  </si>
  <si>
    <t>GINNY WILLETT</t>
  </si>
  <si>
    <t>315 ARTHUR STREET S</t>
  </si>
  <si>
    <t>ARTHUR AND SOUTH ST</t>
  </si>
  <si>
    <t>ELMIRA</t>
  </si>
  <si>
    <t>N3B3L5</t>
  </si>
  <si>
    <t>669-5565</t>
  </si>
  <si>
    <t>669-0317</t>
  </si>
  <si>
    <t>ANDREA DOROSLOVAC</t>
  </si>
  <si>
    <t>781 BROADWAY STREET</t>
  </si>
  <si>
    <t>HWY 9 &amp; HWY 21</t>
  </si>
  <si>
    <t>KINCARDINE</t>
  </si>
  <si>
    <t>N2Z2G1</t>
  </si>
  <si>
    <t>396-2923</t>
  </si>
  <si>
    <t>396-5317</t>
  </si>
  <si>
    <t>GREGORY GORDON</t>
  </si>
  <si>
    <t>16 ALBERT STREET WEST</t>
  </si>
  <si>
    <t>ALBERT &amp; JOSEPHINE</t>
  </si>
  <si>
    <t>WINGHAM</t>
  </si>
  <si>
    <t>N0G2W0</t>
  </si>
  <si>
    <t>357-2120</t>
  </si>
  <si>
    <t>357-1694</t>
  </si>
  <si>
    <t>JENNIFER RUTHERFORD</t>
  </si>
  <si>
    <t>598 MITCHELL ROAD SOUTH</t>
  </si>
  <si>
    <t>HWY 23 &amp; 86</t>
  </si>
  <si>
    <t>LISTOWEL</t>
  </si>
  <si>
    <t>N4W3T1</t>
  </si>
  <si>
    <t>291-2300</t>
  </si>
  <si>
    <t>291-3442</t>
  </si>
  <si>
    <t>CONNIE LOCKE</t>
  </si>
  <si>
    <t>69 MAIN STREET SOUTH</t>
  </si>
  <si>
    <t>MAIN ST &amp; MILL ST</t>
  </si>
  <si>
    <t>MILVERTON</t>
  </si>
  <si>
    <t>N0K1M0</t>
  </si>
  <si>
    <t>595-8881</t>
  </si>
  <si>
    <t>595-7209</t>
  </si>
  <si>
    <t>TONYA BOWMAN</t>
  </si>
  <si>
    <t>617 VICTORIA STREET NORTH</t>
  </si>
  <si>
    <t>VICTORIA &amp; EDNA</t>
  </si>
  <si>
    <t>N2H5G3</t>
  </si>
  <si>
    <t>744-7306</t>
  </si>
  <si>
    <t>744-6601</t>
  </si>
  <si>
    <t>SHERI LEISEMER</t>
  </si>
  <si>
    <t>366 WATERLOO STREET</t>
  </si>
  <si>
    <t>HWY 7 &amp; 8</t>
  </si>
  <si>
    <t>NEW HAMBURG</t>
  </si>
  <si>
    <t>N3A1T6</t>
  </si>
  <si>
    <t>662-1770</t>
  </si>
  <si>
    <t>CHRISTINE WINTER</t>
  </si>
  <si>
    <t>655 FAIRWAY ROAD SOUTH</t>
  </si>
  <si>
    <t>FAIRWAY &amp; MANITOU</t>
  </si>
  <si>
    <t>N2C1X4</t>
  </si>
  <si>
    <t>894-0710</t>
  </si>
  <si>
    <t>894-2607</t>
  </si>
  <si>
    <t>JASON WILSON</t>
  </si>
  <si>
    <t>MICHAEL PROSDOCIMI</t>
  </si>
  <si>
    <t>571 KING STREET NORTH</t>
  </si>
  <si>
    <t>KING N &amp; NORTHFIELD</t>
  </si>
  <si>
    <t>N2L5Z7</t>
  </si>
  <si>
    <t>884-8511</t>
  </si>
  <si>
    <t>884-5101</t>
  </si>
  <si>
    <t>JENNIFER BEATTIE</t>
  </si>
  <si>
    <t>CHARLES RONZIO</t>
  </si>
  <si>
    <t>566 WILLOUGHBY STREET</t>
  </si>
  <si>
    <t>INGLIS ST &amp; WILLOUGHBY ST</t>
  </si>
  <si>
    <t>LUCKNOW</t>
  </si>
  <si>
    <t>N0G2H0</t>
  </si>
  <si>
    <t>528-2335</t>
  </si>
  <si>
    <t>528-3266</t>
  </si>
  <si>
    <t>JANICE GREGORY</t>
  </si>
  <si>
    <t>235 IRA NEEDLES BLVD</t>
  </si>
  <si>
    <t>IRA NEEDLES &amp; HIGHLAND</t>
  </si>
  <si>
    <t>N2N0B2</t>
  </si>
  <si>
    <t>570-3912</t>
  </si>
  <si>
    <t>570-3345</t>
  </si>
  <si>
    <t>CHRIS BURKE</t>
  </si>
  <si>
    <t>82 HOPE STREET WEST</t>
  </si>
  <si>
    <t>WILLIAM ST &amp; HOPE ST</t>
  </si>
  <si>
    <t>TAVISTOCK</t>
  </si>
  <si>
    <t>N0B2R0</t>
  </si>
  <si>
    <t>655-2822</t>
  </si>
  <si>
    <t>655-2315</t>
  </si>
  <si>
    <t>ABBY COWAN</t>
  </si>
  <si>
    <t>575 TURNBERRY STREET</t>
  </si>
  <si>
    <t>COUNTRY RD 16 &amp; TURNBERRY ST</t>
  </si>
  <si>
    <t>BRUSSELS</t>
  </si>
  <si>
    <t>N0G1H0</t>
  </si>
  <si>
    <t>887-9204</t>
  </si>
  <si>
    <t>887-9283</t>
  </si>
  <si>
    <t>JENNIFER MOIR</t>
  </si>
  <si>
    <t>1005 OTTAWA STREET NORTH UNIT A</t>
  </si>
  <si>
    <t>OTTAWA &amp; RIVER (STANLEY PARK PLAZA)</t>
  </si>
  <si>
    <t>N2A1H2</t>
  </si>
  <si>
    <t>893-6921</t>
  </si>
  <si>
    <t>893-8637</t>
  </si>
  <si>
    <t>JEFFERY WEIRMIER</t>
  </si>
  <si>
    <t>TRACY MACDONALD</t>
  </si>
  <si>
    <t>324 HIGHLAND ROAD WEST UNIT 6</t>
  </si>
  <si>
    <t>HIGHLAND &amp; WESTMOUNT (HIGHLAND RD PLAZA)</t>
  </si>
  <si>
    <t>N2M5G2</t>
  </si>
  <si>
    <t>745-8781</t>
  </si>
  <si>
    <t>745-9791</t>
  </si>
  <si>
    <t>CASEY BAILEY</t>
  </si>
  <si>
    <t>BONNIE STOLFI</t>
  </si>
  <si>
    <t>1 INDUSTRIAL ROAD, UNIT B</t>
  </si>
  <si>
    <t>INDUSTRIAL RD &amp; CLINTON ST</t>
  </si>
  <si>
    <t>TEESWATER</t>
  </si>
  <si>
    <t>N0G2S0</t>
  </si>
  <si>
    <t>392-6837</t>
  </si>
  <si>
    <t>392-8481</t>
  </si>
  <si>
    <t>MARY NEYVATTE</t>
  </si>
  <si>
    <t>721 OTTAWA STREET SOUTH</t>
  </si>
  <si>
    <t>OTTAWA &amp; HOMER WATSON (ALPINE CENTRE)</t>
  </si>
  <si>
    <t>N2E0A9</t>
  </si>
  <si>
    <t>576-4523</t>
  </si>
  <si>
    <t>576-9468</t>
  </si>
  <si>
    <t>CRAIG OLIVA</t>
  </si>
  <si>
    <t>TOBIE WHITTEKER</t>
  </si>
  <si>
    <t>1024 HIGHWAY 9</t>
  </si>
  <si>
    <t>PROVINCIAL HWY 9 &amp; ABSALOM ST</t>
  </si>
  <si>
    <t>MILDMAY</t>
  </si>
  <si>
    <t>N0G2J0</t>
  </si>
  <si>
    <t>367-5608</t>
  </si>
  <si>
    <t>367-3112</t>
  </si>
  <si>
    <t>KELLY MCDONALD</t>
  </si>
  <si>
    <t>1067 ONTARIO STREET</t>
  </si>
  <si>
    <t>ONTARIO ST &amp; C.H. MEIR BLVD</t>
  </si>
  <si>
    <t>N5A6W6</t>
  </si>
  <si>
    <t>271-5115</t>
  </si>
  <si>
    <t>271-5072</t>
  </si>
  <si>
    <t>SEAN AYRES</t>
  </si>
  <si>
    <t>KENNETH ROTH</t>
  </si>
  <si>
    <t>123 PIONEER DR</t>
  </si>
  <si>
    <t>HOMER WATSON BLVD &amp; PIONEER DR</t>
  </si>
  <si>
    <t>N2P2A3</t>
  </si>
  <si>
    <t>894-1790</t>
  </si>
  <si>
    <t>894-3344</t>
  </si>
  <si>
    <t>EDUARDO ULLOA</t>
  </si>
  <si>
    <t>LAURA PACE</t>
  </si>
  <si>
    <t>450 COLUMBIA ST WEST</t>
  </si>
  <si>
    <t>COLUMBIA &amp; FISCHER HALLMAN (LAURELWOOD)</t>
  </si>
  <si>
    <t>N2T2W1</t>
  </si>
  <si>
    <t>886-1559</t>
  </si>
  <si>
    <t>886-4012</t>
  </si>
  <si>
    <t>ROGER MEHESHEM</t>
  </si>
  <si>
    <t>JACKI GONZALEZ</t>
  </si>
  <si>
    <t>144 CLARENCE STREET</t>
  </si>
  <si>
    <t>CLARENCE &amp; ELM ST</t>
  </si>
  <si>
    <t>PORT COLBORNE</t>
  </si>
  <si>
    <t>L3K3G5</t>
  </si>
  <si>
    <t>834-4643</t>
  </si>
  <si>
    <t>834-3399</t>
  </si>
  <si>
    <t>CHERYL HYATT</t>
  </si>
  <si>
    <t>222 BROAD STREET EAST</t>
  </si>
  <si>
    <t>BROAD &amp; MAPLE ST</t>
  </si>
  <si>
    <t>DUNNVILLE</t>
  </si>
  <si>
    <t>N1A1G2</t>
  </si>
  <si>
    <t>774-5312</t>
  </si>
  <si>
    <t>774-3123</t>
  </si>
  <si>
    <t>MATTHEW FOSTER</t>
  </si>
  <si>
    <t>7481 OAKWOOD DRIVE</t>
  </si>
  <si>
    <t>MCLEOD &amp; QEW</t>
  </si>
  <si>
    <t>NIAGARA FALLS</t>
  </si>
  <si>
    <t>L2E6S5</t>
  </si>
  <si>
    <t>354-7621</t>
  </si>
  <si>
    <t>354-7509</t>
  </si>
  <si>
    <t>JONATHAN DAVIES</t>
  </si>
  <si>
    <t>RALPH RUTH</t>
  </si>
  <si>
    <t>KING &amp; ACADEMY</t>
  </si>
  <si>
    <t>ST. CATHARINES</t>
  </si>
  <si>
    <t>L2R3J5</t>
  </si>
  <si>
    <t>682-5801</t>
  </si>
  <si>
    <t>682-7886</t>
  </si>
  <si>
    <t>JULIE FITZGERALD</t>
  </si>
  <si>
    <t>VICKY PARLEE</t>
  </si>
  <si>
    <t>4694 VICTORIA AVENUE</t>
  </si>
  <si>
    <t>VICTORIA &amp; VALLEY WAY</t>
  </si>
  <si>
    <t>L2E4B9</t>
  </si>
  <si>
    <t>358-8532</t>
  </si>
  <si>
    <t>358-7771</t>
  </si>
  <si>
    <t>KELLY DAVIES</t>
  </si>
  <si>
    <t>815 ONTARIO ROAD</t>
  </si>
  <si>
    <t>ONTARIO &amp; SOUTHWORTH (ROSE CITY PLAZA)</t>
  </si>
  <si>
    <t>WELLAND</t>
  </si>
  <si>
    <t>L3B5V6</t>
  </si>
  <si>
    <t>734-3132</t>
  </si>
  <si>
    <t>734-1419</t>
  </si>
  <si>
    <t>CHARLENE PYCHEL</t>
  </si>
  <si>
    <t>154 QUEENSWAY ROAD EAST</t>
  </si>
  <si>
    <t>QUEENSWAY &amp; IRELAND</t>
  </si>
  <si>
    <t>SIMCOE</t>
  </si>
  <si>
    <t>N3Y0A8</t>
  </si>
  <si>
    <t>426-2115</t>
  </si>
  <si>
    <t>426-8543</t>
  </si>
  <si>
    <t>JAMES BUTCHKO</t>
  </si>
  <si>
    <t>MICHAEL MCGREAL</t>
  </si>
  <si>
    <t>1105 THOMPSON ROAD</t>
  </si>
  <si>
    <t>THOMPSON &amp; GARRISON RD</t>
  </si>
  <si>
    <t>FORT ERIE</t>
  </si>
  <si>
    <t>L2A6T7</t>
  </si>
  <si>
    <t>871-0562</t>
  </si>
  <si>
    <t>871-1171</t>
  </si>
  <si>
    <t>DAVID ANDREWS</t>
  </si>
  <si>
    <t>MARIE GURNICK</t>
  </si>
  <si>
    <t>25 ELM STREET</t>
  </si>
  <si>
    <t>CHRISTIE &amp; MAIN ST</t>
  </si>
  <si>
    <t>GRIMSBY</t>
  </si>
  <si>
    <t>L3M1H4</t>
  </si>
  <si>
    <t>945-4845</t>
  </si>
  <si>
    <t>945-6724</t>
  </si>
  <si>
    <t>BARBARA FAIR</t>
  </si>
  <si>
    <t>ADRIAN BOULIANNE</t>
  </si>
  <si>
    <t>20 QUEEN STREET</t>
  </si>
  <si>
    <t>QUEEN &amp; KING</t>
  </si>
  <si>
    <t>NIAGARA-ON-THE-LAKE</t>
  </si>
  <si>
    <t>L0S1J0</t>
  </si>
  <si>
    <t>468-3321</t>
  </si>
  <si>
    <t>468-8729</t>
  </si>
  <si>
    <t>SUSIE THEWLISS</t>
  </si>
  <si>
    <t>1342 SOUTH SERVICE ROAD</t>
  </si>
  <si>
    <t>QEW &amp; FIFTY RD</t>
  </si>
  <si>
    <t>WINONA</t>
  </si>
  <si>
    <t>L8E5E4</t>
  </si>
  <si>
    <t>643-4529</t>
  </si>
  <si>
    <t>643-6851</t>
  </si>
  <si>
    <t>MICHEAL VALENTE</t>
  </si>
  <si>
    <t>STACEY PRODEUS</t>
  </si>
  <si>
    <t>1 TALBOT STREET WEST</t>
  </si>
  <si>
    <t>HWY 54 &amp; 3</t>
  </si>
  <si>
    <t>CAYUGA</t>
  </si>
  <si>
    <t>N0A1E0</t>
  </si>
  <si>
    <t>772-3371</t>
  </si>
  <si>
    <t>772-2038</t>
  </si>
  <si>
    <t>PIERCE MITCHELL</t>
  </si>
  <si>
    <t>117 MARKET STREET EAST</t>
  </si>
  <si>
    <t>HWY 6 (MAIN ST ) &amp; MARKET</t>
  </si>
  <si>
    <t>PORT DOVER</t>
  </si>
  <si>
    <t>N0A1N0</t>
  </si>
  <si>
    <t>583-1900</t>
  </si>
  <si>
    <t>583-2851</t>
  </si>
  <si>
    <t>JEFF INGHAM</t>
  </si>
  <si>
    <t>343 GLENDALE AVE.</t>
  </si>
  <si>
    <t>GLENDALE &amp; MERRITT</t>
  </si>
  <si>
    <t>L2T0A1</t>
  </si>
  <si>
    <t>641-1169</t>
  </si>
  <si>
    <t>641-4672</t>
  </si>
  <si>
    <t>MICHAEL SNOOK</t>
  </si>
  <si>
    <t>309 ARGYLE STREET SOUTH</t>
  </si>
  <si>
    <t>HWY 6 &amp; HADDINGTON ST</t>
  </si>
  <si>
    <t>CALEDONIA</t>
  </si>
  <si>
    <t>N3W1K7</t>
  </si>
  <si>
    <t>765-4577</t>
  </si>
  <si>
    <t>765-5439</t>
  </si>
  <si>
    <t>MICHEAL MCNAMARA</t>
  </si>
  <si>
    <t>KEITH MCMILLAN</t>
  </si>
  <si>
    <t>37 ST. JAMES STREET</t>
  </si>
  <si>
    <t>ALICE STREET &amp; ST JAMES STRET SOUTH</t>
  </si>
  <si>
    <t>WATERFORD</t>
  </si>
  <si>
    <t>N0E1Y0</t>
  </si>
  <si>
    <t>443-5214</t>
  </si>
  <si>
    <t>443-4401</t>
  </si>
  <si>
    <t>BRADLEY CAMPBELL</t>
  </si>
  <si>
    <t>102 PRIMEWAY DRIVE</t>
  </si>
  <si>
    <t>PRIMEWAY &amp; WOODLAWN</t>
  </si>
  <si>
    <t>L3B0A1</t>
  </si>
  <si>
    <t>732-3266</t>
  </si>
  <si>
    <t>732-3999</t>
  </si>
  <si>
    <t>SHERRY GAAL</t>
  </si>
  <si>
    <t>420 VANSICKLE ROAD</t>
  </si>
  <si>
    <t>VANSICKLE &amp; FOURTH</t>
  </si>
  <si>
    <t>L2R6P9</t>
  </si>
  <si>
    <t>685-8000</t>
  </si>
  <si>
    <t>685-8030</t>
  </si>
  <si>
    <t>BRUCE HASLAM</t>
  </si>
  <si>
    <t>ANGELA GAUTHIER</t>
  </si>
  <si>
    <t>3714 PORTAGE ROAD</t>
  </si>
  <si>
    <t>PORTAGE RD &amp; COLBORNE E</t>
  </si>
  <si>
    <t>L2J2K9</t>
  </si>
  <si>
    <t>356-3972</t>
  </si>
  <si>
    <t>356-5601</t>
  </si>
  <si>
    <t>SUSAN HAY</t>
  </si>
  <si>
    <t>42 MAIN STREET NORTH</t>
  </si>
  <si>
    <t>KING ST &amp; INDIAN LINE</t>
  </si>
  <si>
    <t>HAGERSVILLE</t>
  </si>
  <si>
    <t>N0A1H0</t>
  </si>
  <si>
    <t>768-5954</t>
  </si>
  <si>
    <t>768-4725</t>
  </si>
  <si>
    <t>WENDY AUSTEN</t>
  </si>
  <si>
    <t>4315 ONTARIO STREET</t>
  </si>
  <si>
    <t>HWY 8 &amp; ONTARIO ST</t>
  </si>
  <si>
    <t>BEAMSVILLE</t>
  </si>
  <si>
    <t>L0R1B0</t>
  </si>
  <si>
    <t>563-4833</t>
  </si>
  <si>
    <t>563-9974</t>
  </si>
  <si>
    <t>CHRISTINA SCRIVER</t>
  </si>
  <si>
    <t>249 ST. CATHARINE ST.</t>
  </si>
  <si>
    <t>HWY 20 &amp; INDUSTRIAL PARK RD</t>
  </si>
  <si>
    <t>SMITHVILLE</t>
  </si>
  <si>
    <t>L0R2A0</t>
  </si>
  <si>
    <t>957-3064</t>
  </si>
  <si>
    <t>957-5811</t>
  </si>
  <si>
    <t>HAYLEY REYNOLDS</t>
  </si>
  <si>
    <t>115 LAKESHORE ROAD</t>
  </si>
  <si>
    <t>LAKESHORE RD &amp; GENEVA ST</t>
  </si>
  <si>
    <t>L2N2T6</t>
  </si>
  <si>
    <t>934-4822</t>
  </si>
  <si>
    <t>934-8343</t>
  </si>
  <si>
    <t>DANIELLE BRIGANTINO</t>
  </si>
  <si>
    <t>114 HIGHWAY 20 EAST</t>
  </si>
  <si>
    <t>HWY 20 &amp; RICE RD</t>
  </si>
  <si>
    <t>FONTHILL</t>
  </si>
  <si>
    <t>L0S1E0</t>
  </si>
  <si>
    <t>892-5505</t>
  </si>
  <si>
    <t>892-5838</t>
  </si>
  <si>
    <t>CHRISTOPHER BADALI</t>
  </si>
  <si>
    <t>ELIZABETH LOUGH</t>
  </si>
  <si>
    <t>311 GENEVA STREET</t>
  </si>
  <si>
    <t>GENEVA &amp; SCOTT (FAIRVIEW MALL)</t>
  </si>
  <si>
    <t>L2N2G1</t>
  </si>
  <si>
    <t>646-1818</t>
  </si>
  <si>
    <t>646-1898</t>
  </si>
  <si>
    <t>KALLIE HEIT</t>
  </si>
  <si>
    <t>SHARI BOOK</t>
  </si>
  <si>
    <t>CAROL GRANT</t>
  </si>
  <si>
    <t>5389 FERRY STREET</t>
  </si>
  <si>
    <t>FERRY &amp; STANLEY</t>
  </si>
  <si>
    <t>L2G1R9</t>
  </si>
  <si>
    <t>357-4360</t>
  </si>
  <si>
    <t>357-3007</t>
  </si>
  <si>
    <t>LINDA EPP</t>
  </si>
  <si>
    <t>MIKE KRANZ</t>
  </si>
  <si>
    <t>1561 NIAGARA STONE ROAD</t>
  </si>
  <si>
    <t>NIAGARA STONE RD &amp; FIELD RD</t>
  </si>
  <si>
    <t>VIRGIL</t>
  </si>
  <si>
    <t>468-7438</t>
  </si>
  <si>
    <t>468-7341</t>
  </si>
  <si>
    <t>JACQUELINE RUDDY</t>
  </si>
  <si>
    <t>409 GORHAM ROAD</t>
  </si>
  <si>
    <t>GORHAM RD &amp; DOMINION RD</t>
  </si>
  <si>
    <t>RIDGEWAY</t>
  </si>
  <si>
    <t>L0S1N0</t>
  </si>
  <si>
    <t>894-9387</t>
  </si>
  <si>
    <t>894-0273</t>
  </si>
  <si>
    <t>CURT DAWSON</t>
  </si>
  <si>
    <t>71 YORK STREET</t>
  </si>
  <si>
    <t>YORK &amp; RIDOUT</t>
  </si>
  <si>
    <t>N6A1A6</t>
  </si>
  <si>
    <t>432-1831</t>
  </si>
  <si>
    <t>432-3768</t>
  </si>
  <si>
    <t>KYLE MELSKI</t>
  </si>
  <si>
    <t>900 OXFORD STREET EAST</t>
  </si>
  <si>
    <t>OXFORD ST E &amp; GAMMAGE ST</t>
  </si>
  <si>
    <t>N5Y5A1</t>
  </si>
  <si>
    <t>451-7143</t>
  </si>
  <si>
    <t>451-8093</t>
  </si>
  <si>
    <t>PAUL SNIDER</t>
  </si>
  <si>
    <t>KIMBERLY VERNILE</t>
  </si>
  <si>
    <t>50 MARKET STREET SOUTH</t>
  </si>
  <si>
    <t>MARKET S &amp; ICOMM</t>
  </si>
  <si>
    <t>BRANTFORD</t>
  </si>
  <si>
    <t>N3S2E3</t>
  </si>
  <si>
    <t>753-0541</t>
  </si>
  <si>
    <t>753-3519</t>
  </si>
  <si>
    <t>KIMBERLY BELLIVEAU</t>
  </si>
  <si>
    <t>PAULA SOSSI</t>
  </si>
  <si>
    <t>30 - 1010 TALBOT STREET</t>
  </si>
  <si>
    <t>FIRST &amp; TALBOT ST</t>
  </si>
  <si>
    <t>ST. THOMAS</t>
  </si>
  <si>
    <t>N5P4N2</t>
  </si>
  <si>
    <t>631-5000</t>
  </si>
  <si>
    <t>631-7520</t>
  </si>
  <si>
    <t>KYLE AVERILL</t>
  </si>
  <si>
    <t>MATILDE SANTILLI</t>
  </si>
  <si>
    <t>959 DUNDAS STREET</t>
  </si>
  <si>
    <t>DUNDAS &amp; SPRINGBANK</t>
  </si>
  <si>
    <t>WOODSTOCK</t>
  </si>
  <si>
    <t>N4S1H2</t>
  </si>
  <si>
    <t>537-3311</t>
  </si>
  <si>
    <t>539-5364</t>
  </si>
  <si>
    <t>JUDY TAYLOR</t>
  </si>
  <si>
    <t>LAURA SAHNER</t>
  </si>
  <si>
    <t>25 MECHANIC STREET</t>
  </si>
  <si>
    <t>MECHANIC ST &amp; BROADWAY ST</t>
  </si>
  <si>
    <t>PARIS</t>
  </si>
  <si>
    <t>N3L1K1</t>
  </si>
  <si>
    <t>442-2541</t>
  </si>
  <si>
    <t>442-1433</t>
  </si>
  <si>
    <t>LARISSA HUNTER</t>
  </si>
  <si>
    <t>68 CHARLES STREET WEST</t>
  </si>
  <si>
    <t>THAMES &amp; CHARLES ST</t>
  </si>
  <si>
    <t>INGERSOLL</t>
  </si>
  <si>
    <t>N5C2L6</t>
  </si>
  <si>
    <t>485-3401</t>
  </si>
  <si>
    <t>485-0479</t>
  </si>
  <si>
    <t>NURIJA KENDIC</t>
  </si>
  <si>
    <t>249 JAMES STREET</t>
  </si>
  <si>
    <t>JAMES &amp; HWY 3</t>
  </si>
  <si>
    <t>DELHI</t>
  </si>
  <si>
    <t>N4B2B2</t>
  </si>
  <si>
    <t>582-2610</t>
  </si>
  <si>
    <t>BILL VEZINA</t>
  </si>
  <si>
    <t>85 WELLINGTON ROAD</t>
  </si>
  <si>
    <t>WELLINGTON &amp; GRAND</t>
  </si>
  <si>
    <t>N6C4M7</t>
  </si>
  <si>
    <t>433-3479</t>
  </si>
  <si>
    <t>433-4097</t>
  </si>
  <si>
    <t>SHELLY LONG</t>
  </si>
  <si>
    <t>CAROLE MCCULLOCH</t>
  </si>
  <si>
    <t>200 BROADWAY STREET</t>
  </si>
  <si>
    <t>BROADWAY &amp; BRIDGE</t>
  </si>
  <si>
    <t>TILLSONBURG</t>
  </si>
  <si>
    <t>N4G5A7</t>
  </si>
  <si>
    <t>842-4191</t>
  </si>
  <si>
    <t>842-6149</t>
  </si>
  <si>
    <t>FRANCES ASPDEN</t>
  </si>
  <si>
    <t>348 CLARKE ROAD</t>
  </si>
  <si>
    <t>CLARKE &amp; DUNDAS (ARGYLE MALL)</t>
  </si>
  <si>
    <t>N5W6G4</t>
  </si>
  <si>
    <t>451-0220</t>
  </si>
  <si>
    <t>452-1870</t>
  </si>
  <si>
    <t>JILLIAN SILVERMAN</t>
  </si>
  <si>
    <t>ARLENE ANTOINE</t>
  </si>
  <si>
    <t>234 MARY STREET</t>
  </si>
  <si>
    <t>MAIN &amp; MARY ST</t>
  </si>
  <si>
    <t>DUTTON</t>
  </si>
  <si>
    <t>N0L1J0</t>
  </si>
  <si>
    <t>762-2200</t>
  </si>
  <si>
    <t>762-2202</t>
  </si>
  <si>
    <t>CONNIE JACKSON</t>
  </si>
  <si>
    <t>30 WELLINGTON STREET</t>
  </si>
  <si>
    <t>WELLINGTON &amp; HWY 3</t>
  </si>
  <si>
    <t>AYLMER</t>
  </si>
  <si>
    <t>N5H2K2</t>
  </si>
  <si>
    <t>773-7122</t>
  </si>
  <si>
    <t>773-7192</t>
  </si>
  <si>
    <t>TRACY ROY</t>
  </si>
  <si>
    <t>3 CENTRE ST.</t>
  </si>
  <si>
    <t>MAIN &amp; CENTRE ST</t>
  </si>
  <si>
    <t>PORT ROWAN</t>
  </si>
  <si>
    <t>N0E1M0</t>
  </si>
  <si>
    <t>586-2151</t>
  </si>
  <si>
    <t>MICHAEL IVANCHUK</t>
  </si>
  <si>
    <t>228 CURRIE STREET</t>
  </si>
  <si>
    <t>CURRIE &amp; MCKELLAR ST</t>
  </si>
  <si>
    <t>GLENCOE</t>
  </si>
  <si>
    <t>N0L1M0</t>
  </si>
  <si>
    <t>287-2844</t>
  </si>
  <si>
    <t>287-3392</t>
  </si>
  <si>
    <t>SHANE GALVIN</t>
  </si>
  <si>
    <t>325 BRIDGE STREET</t>
  </si>
  <si>
    <t>BRIDGE &amp; CARLOW ST</t>
  </si>
  <si>
    <t>PORT STANLEY</t>
  </si>
  <si>
    <t>N5L1C5</t>
  </si>
  <si>
    <t>782-3367</t>
  </si>
  <si>
    <t>782-3944</t>
  </si>
  <si>
    <t>MARK JUKEMA</t>
  </si>
  <si>
    <t>84 LYNDEN ROAD</t>
  </si>
  <si>
    <t>LYNDEN &amp; WAYNE GRETZKY PKWY</t>
  </si>
  <si>
    <t>N3R6B8</t>
  </si>
  <si>
    <t>752-1779</t>
  </si>
  <si>
    <t>752-8934</t>
  </si>
  <si>
    <t>JOSHUA O'CONNOR</t>
  </si>
  <si>
    <t>30 ROBINSON STREET</t>
  </si>
  <si>
    <t>HWY 19 &amp; COUNTY RD 42</t>
  </si>
  <si>
    <t>PORT BURWELL</t>
  </si>
  <si>
    <t>N0J1T0</t>
  </si>
  <si>
    <t>874-4653</t>
  </si>
  <si>
    <t>874-4687</t>
  </si>
  <si>
    <t>BRENDA GRAHAM-DAVIS</t>
  </si>
  <si>
    <t>29 PARK AVENUE</t>
  </si>
  <si>
    <t>KING ST &amp; PARK ST</t>
  </si>
  <si>
    <t>BURFORD</t>
  </si>
  <si>
    <t>N0E1A0</t>
  </si>
  <si>
    <t>449-5322</t>
  </si>
  <si>
    <t>449-5325</t>
  </si>
  <si>
    <t>DANIELLE BELLIVEAU</t>
  </si>
  <si>
    <t>3050 WONDERLAND ROAD SOUTH</t>
  </si>
  <si>
    <t>WONDERLAND &amp; SOUTHDALE (POWER CENTRE)</t>
  </si>
  <si>
    <t>N6L1A6</t>
  </si>
  <si>
    <t>471-4930</t>
  </si>
  <si>
    <t>471-8379</t>
  </si>
  <si>
    <t>NICK RAMUNDO</t>
  </si>
  <si>
    <t>NORA PORCINO</t>
  </si>
  <si>
    <t>2490 MAIN STREET</t>
  </si>
  <si>
    <t>HWYS 2 &amp; 4 (LAMBETH)</t>
  </si>
  <si>
    <t>N6P1R2</t>
  </si>
  <si>
    <t>652-5964</t>
  </si>
  <si>
    <t>652-3085</t>
  </si>
  <si>
    <t>CHRISTINE THWAITES</t>
  </si>
  <si>
    <t>67 QUEEN STREET</t>
  </si>
  <si>
    <t>HWY 59</t>
  </si>
  <si>
    <t>LANGTON</t>
  </si>
  <si>
    <t>N0E1G0</t>
  </si>
  <si>
    <t>875-2661</t>
  </si>
  <si>
    <t>875-3149</t>
  </si>
  <si>
    <t>SHERRY LYONS</t>
  </si>
  <si>
    <t>4349 HAMILTON ROAD</t>
  </si>
  <si>
    <t>HAMILTON RD &amp; OAKWOOD DR</t>
  </si>
  <si>
    <t>DORCHESTER</t>
  </si>
  <si>
    <t>N0L1G3</t>
  </si>
  <si>
    <t>268-7791</t>
  </si>
  <si>
    <t>268-6148</t>
  </si>
  <si>
    <t>210 CAESAR ROAD</t>
  </si>
  <si>
    <t>CAESAR RD &amp; MAIN ST (HWY 74)</t>
  </si>
  <si>
    <t>BELMONT</t>
  </si>
  <si>
    <t>N0L1B0</t>
  </si>
  <si>
    <t>644-1500</t>
  </si>
  <si>
    <t>644-1933</t>
  </si>
  <si>
    <t>JAMES MACGOWAN</t>
  </si>
  <si>
    <t>93 MAIN STREET WEST</t>
  </si>
  <si>
    <t>FLORENCE &amp; MAIN ST W</t>
  </si>
  <si>
    <t>NORWICH</t>
  </si>
  <si>
    <t>N0J1P0</t>
  </si>
  <si>
    <t>863-3710</t>
  </si>
  <si>
    <t>CARLING COLFORD</t>
  </si>
  <si>
    <t>300 KING GEORGE ROAD</t>
  </si>
  <si>
    <t>KING GEORGE RD &amp; POWERLINE RD</t>
  </si>
  <si>
    <t>N3R5L8</t>
  </si>
  <si>
    <t>756-3712</t>
  </si>
  <si>
    <t>756-5249</t>
  </si>
  <si>
    <t>LEIGH-ANN MCGINNIS</t>
  </si>
  <si>
    <t>RYAN GRYPSTRA</t>
  </si>
  <si>
    <t>1073 WELLINGTON ROAD SOUTH</t>
  </si>
  <si>
    <t>WELLINGTON &amp; BRADLEY</t>
  </si>
  <si>
    <t>N6E1W4</t>
  </si>
  <si>
    <t>681-4242</t>
  </si>
  <si>
    <t>681-4229</t>
  </si>
  <si>
    <t>TERENCE WALLACE</t>
  </si>
  <si>
    <t>HOLLY WEHRING</t>
  </si>
  <si>
    <t>3 VICTORIA STREET NORTH</t>
  </si>
  <si>
    <t>VICTORIA &amp; DURHAM ST</t>
  </si>
  <si>
    <t>WALKERTON</t>
  </si>
  <si>
    <t>N0G2V0</t>
  </si>
  <si>
    <t>881-1362</t>
  </si>
  <si>
    <t>881-1588</t>
  </si>
  <si>
    <t>STELLA SULJA-LYLE</t>
  </si>
  <si>
    <t>16 WELLINGTON ST WEST -BUILDING B</t>
  </si>
  <si>
    <t>WELLINGTON &amp; GORDON</t>
  </si>
  <si>
    <t>GUELPH</t>
  </si>
  <si>
    <t>N1H3R9</t>
  </si>
  <si>
    <t>822-4831</t>
  </si>
  <si>
    <t>822-7524</t>
  </si>
  <si>
    <t>DANIEL COATES</t>
  </si>
  <si>
    <t>LISA HURLOCK</t>
  </si>
  <si>
    <t>1145 KING STREET EAST</t>
  </si>
  <si>
    <t>KING &amp; DOLPH</t>
  </si>
  <si>
    <t>CAMBRIDGE</t>
  </si>
  <si>
    <t>PRESTON</t>
  </si>
  <si>
    <t>N3H3P7</t>
  </si>
  <si>
    <t>653-6921</t>
  </si>
  <si>
    <t>653-4952</t>
  </si>
  <si>
    <t>KARON HOLDSWORTH</t>
  </si>
  <si>
    <t>200 FRANKLIN BLVD., UNIT FS 3</t>
  </si>
  <si>
    <t>FRANKLIN &amp; DUNDAS (SOUTH CAMBRIDGE CTR)</t>
  </si>
  <si>
    <t>N1R8N8</t>
  </si>
  <si>
    <t>621-6330</t>
  </si>
  <si>
    <t>621-3179</t>
  </si>
  <si>
    <t>CARLO CATALLI</t>
  </si>
  <si>
    <t>RUBY MALIK</t>
  </si>
  <si>
    <t>11 GROSVENOR</t>
  </si>
  <si>
    <t>GROSVENOR &amp; HIGH ST</t>
  </si>
  <si>
    <t>SOUTHAMPTON</t>
  </si>
  <si>
    <t>N0H2L0</t>
  </si>
  <si>
    <t>797-3545</t>
  </si>
  <si>
    <t>797-1231</t>
  </si>
  <si>
    <t>NATHAN KEAN</t>
  </si>
  <si>
    <t>155 TORONTO STREET</t>
  </si>
  <si>
    <t>HWY 10 &amp; TORONTO ST</t>
  </si>
  <si>
    <t>MARKDALE</t>
  </si>
  <si>
    <t>N0C1H0</t>
  </si>
  <si>
    <t>986-2500</t>
  </si>
  <si>
    <t>986-3268</t>
  </si>
  <si>
    <t>E. CHRISTINE STOREY</t>
  </si>
  <si>
    <t>97 PARKSIDE DR WEST</t>
  </si>
  <si>
    <t>PARKSIDE &amp; ST. DAVID</t>
  </si>
  <si>
    <t>FERGUS</t>
  </si>
  <si>
    <t>N1M3M5</t>
  </si>
  <si>
    <t>843-1740</t>
  </si>
  <si>
    <t>843-7558</t>
  </si>
  <si>
    <t>NICOLE LAWR</t>
  </si>
  <si>
    <t>893 10TH STREET</t>
  </si>
  <si>
    <t>10TH ST &amp; 22ND AVE</t>
  </si>
  <si>
    <t>HANOVER</t>
  </si>
  <si>
    <t>N4N1S4</t>
  </si>
  <si>
    <t>364-2980</t>
  </si>
  <si>
    <t>364-6481</t>
  </si>
  <si>
    <t>JEREMY WRIGHT</t>
  </si>
  <si>
    <t>115 FIRST AVENUE NORTH</t>
  </si>
  <si>
    <t>BRUCE RD 10 &amp; FIRST AVE</t>
  </si>
  <si>
    <t>CHESLEY</t>
  </si>
  <si>
    <t>N0G1L0</t>
  </si>
  <si>
    <t>363-3303</t>
  </si>
  <si>
    <t>363-6413</t>
  </si>
  <si>
    <t>LILLIAN MCFADDEN</t>
  </si>
  <si>
    <t>151 CATHERINE STREET WEST</t>
  </si>
  <si>
    <t>HWY 6 &amp; 9</t>
  </si>
  <si>
    <t>ARTHUR</t>
  </si>
  <si>
    <t>N0G1A0</t>
  </si>
  <si>
    <t>848-2126</t>
  </si>
  <si>
    <t>BARBIE MOSER</t>
  </si>
  <si>
    <t>195 KING STREET WEST</t>
  </si>
  <si>
    <t>HWY 6 &amp; 89</t>
  </si>
  <si>
    <t>MOUNT FOREST</t>
  </si>
  <si>
    <t>N0G2L0</t>
  </si>
  <si>
    <t>323-2190</t>
  </si>
  <si>
    <t>JULIE HALL</t>
  </si>
  <si>
    <t>114 GARAFRAXA STREET SOUTH</t>
  </si>
  <si>
    <t>HWY 4 &amp; 6</t>
  </si>
  <si>
    <t>DURHAM</t>
  </si>
  <si>
    <t>N0G1R0</t>
  </si>
  <si>
    <t>369-2407</t>
  </si>
  <si>
    <t>369-2106</t>
  </si>
  <si>
    <t>LEANNE SCHENK</t>
  </si>
  <si>
    <t>378 SPEEDVALE AVENUE EAST</t>
  </si>
  <si>
    <t>SPEEDVALE &amp; STEVENSON</t>
  </si>
  <si>
    <t>N1E1N5</t>
  </si>
  <si>
    <t>824-7900</t>
  </si>
  <si>
    <t>824-6600</t>
  </si>
  <si>
    <t>RACHELLE PIOTTO</t>
  </si>
  <si>
    <t>MIKE DOTZKO</t>
  </si>
  <si>
    <t>101 HOLIDAY INN DRIVE, UNIT C</t>
  </si>
  <si>
    <t>HWY 24 &amp; HWY 401</t>
  </si>
  <si>
    <t>N3C1Z3</t>
  </si>
  <si>
    <t>658-4261</t>
  </si>
  <si>
    <t>658-4677</t>
  </si>
  <si>
    <t>PETER ALPHONSO</t>
  </si>
  <si>
    <t>JOANNA WHEATLEY</t>
  </si>
  <si>
    <t>2 QUEEN STREET SOUTH</t>
  </si>
  <si>
    <t>QUEEN &amp; ARTHUR</t>
  </si>
  <si>
    <t>HARRISTON</t>
  </si>
  <si>
    <t>N0G1Z0</t>
  </si>
  <si>
    <t>338-2302</t>
  </si>
  <si>
    <t>338-2478</t>
  </si>
  <si>
    <t>LYNDA THOMPSON</t>
  </si>
  <si>
    <t>45 - 130 CEDAR STREET</t>
  </si>
  <si>
    <t>CEDAR &amp; ST ANDREW (WESTGATE CENTRE)</t>
  </si>
  <si>
    <t>N1S1W4</t>
  </si>
  <si>
    <t>621-4900</t>
  </si>
  <si>
    <t>621-4242</t>
  </si>
  <si>
    <t>PATRICK HENDERSON</t>
  </si>
  <si>
    <t>772200 HWY 10</t>
  </si>
  <si>
    <t>COUNTY RD 9 &amp; HWY 10</t>
  </si>
  <si>
    <t>DUNDALK</t>
  </si>
  <si>
    <t>N0C1B0</t>
  </si>
  <si>
    <t>923-3033</t>
  </si>
  <si>
    <t>BEVERLEY DA CRUZ</t>
  </si>
  <si>
    <t>5120 HIGHWAY 21</t>
  </si>
  <si>
    <t>HIGHWAY 21 &amp; GODERICH ST</t>
  </si>
  <si>
    <t>PORT ELGIN</t>
  </si>
  <si>
    <t>N0H2C0</t>
  </si>
  <si>
    <t>832-5641</t>
  </si>
  <si>
    <t>832-2430</t>
  </si>
  <si>
    <t>ELIZABETH LEUSHUIS</t>
  </si>
  <si>
    <t>23 METCALFE STREET</t>
  </si>
  <si>
    <t>METCALFE &amp; MILL ST</t>
  </si>
  <si>
    <t>ELORA</t>
  </si>
  <si>
    <t>N0B1S0</t>
  </si>
  <si>
    <t>846-0141</t>
  </si>
  <si>
    <t>846-2370</t>
  </si>
  <si>
    <t>RAECHEL WEED</t>
  </si>
  <si>
    <t>615 SCOTTSDALE DRIVE</t>
  </si>
  <si>
    <t>SCOTTSDALE &amp; STONE RD W</t>
  </si>
  <si>
    <t>N1G3P4</t>
  </si>
  <si>
    <t>823-5080</t>
  </si>
  <si>
    <t>823-2139</t>
  </si>
  <si>
    <t>KAREN VETTOR</t>
  </si>
  <si>
    <t>ANDREA GOGNAVIC</t>
  </si>
  <si>
    <t>611 MAIN STREET</t>
  </si>
  <si>
    <t>MAIN &amp; SAUBLE FALLS PKWY</t>
  </si>
  <si>
    <t>SAUBLE BEACH</t>
  </si>
  <si>
    <t>N0H2G0</t>
  </si>
  <si>
    <t>422-2004</t>
  </si>
  <si>
    <t>422-3519</t>
  </si>
  <si>
    <t>AARON SEBOK</t>
  </si>
  <si>
    <t>22 MAIN STREET SOUTH</t>
  </si>
  <si>
    <t>HWY 9 &amp; 25</t>
  </si>
  <si>
    <t>GRAND VALLEY</t>
  </si>
  <si>
    <t>L9W5V4</t>
  </si>
  <si>
    <t>928-3400</t>
  </si>
  <si>
    <t>MICHELLE FULLER</t>
  </si>
  <si>
    <t>277 QUEEN STREET NORTH</t>
  </si>
  <si>
    <t>COUNTY RD 3 &amp; 10</t>
  </si>
  <si>
    <t>PAISLEY</t>
  </si>
  <si>
    <t>N0G2N0</t>
  </si>
  <si>
    <t>353-5343</t>
  </si>
  <si>
    <t>PAUL HOPE</t>
  </si>
  <si>
    <t>50 CLAIR ROAD EAST</t>
  </si>
  <si>
    <t>CLAIR &amp; GORDON</t>
  </si>
  <si>
    <t>N1L0G6</t>
  </si>
  <si>
    <t>836-6492</t>
  </si>
  <si>
    <t>836-9737</t>
  </si>
  <si>
    <t>JAMES DUFFY</t>
  </si>
  <si>
    <t>JULIAN WILSON</t>
  </si>
  <si>
    <t>995 PAISLEY ROAD</t>
  </si>
  <si>
    <t>PAISLEY &amp; IMPERIAL</t>
  </si>
  <si>
    <t>N1K1X6</t>
  </si>
  <si>
    <t>822-2662</t>
  </si>
  <si>
    <t>822-3671</t>
  </si>
  <si>
    <t>CAROL RUTTAN</t>
  </si>
  <si>
    <t>MODESTINA TAYLOR</t>
  </si>
  <si>
    <t>350 HESPELER ROAD</t>
  </si>
  <si>
    <t>HESPELER ROAD &amp; DUNBAR</t>
  </si>
  <si>
    <t>N1R6J6</t>
  </si>
  <si>
    <t>714-0021</t>
  </si>
  <si>
    <t>621-7253</t>
  </si>
  <si>
    <t>BRITTANY GREGORY</t>
  </si>
  <si>
    <t>236 GUELPH ST. UNIT B</t>
  </si>
  <si>
    <t>GUELPH &amp; MOUNTAINVIEW</t>
  </si>
  <si>
    <t>GEORGETOWN</t>
  </si>
  <si>
    <t>L7G4B1</t>
  </si>
  <si>
    <t>877-2721</t>
  </si>
  <si>
    <t>877-6289</t>
  </si>
  <si>
    <t>ROBBIN CULLETON</t>
  </si>
  <si>
    <t>LISA MCCRYSTALL</t>
  </si>
  <si>
    <t>510 RIDDELL ROAD,</t>
  </si>
  <si>
    <t>RIDDELL &amp; CENTENNIAL</t>
  </si>
  <si>
    <t>ORANGEVILLE</t>
  </si>
  <si>
    <t>L9W5L1</t>
  </si>
  <si>
    <t>941-5800</t>
  </si>
  <si>
    <t>941-5811</t>
  </si>
  <si>
    <t>CHRISTINE BARNES</t>
  </si>
  <si>
    <t>ELIZABETH HAYLEY</t>
  </si>
  <si>
    <t>170 SANDALWOOD PARKWAY E.</t>
  </si>
  <si>
    <t>SANDALWOOD &amp; KENNEDY (HEART LAKE)</t>
  </si>
  <si>
    <t>BRAMPTON</t>
  </si>
  <si>
    <t>L6Z1Y5</t>
  </si>
  <si>
    <t>846-4373</t>
  </si>
  <si>
    <t>846-7316</t>
  </si>
  <si>
    <t>INDRA AMAL</t>
  </si>
  <si>
    <t>LINDA SIMOPOULOS</t>
  </si>
  <si>
    <t>27 GEORGE STREET NORTH</t>
  </si>
  <si>
    <t>MAIN &amp; QUEEN</t>
  </si>
  <si>
    <t>L6X1R3</t>
  </si>
  <si>
    <t>451-3424</t>
  </si>
  <si>
    <t>451-5401</t>
  </si>
  <si>
    <t>PENNEY JOHNSON</t>
  </si>
  <si>
    <t>SHEILA PILGER</t>
  </si>
  <si>
    <t>30 MCEWAN DRIVE EAST</t>
  </si>
  <si>
    <t>HWY 50 &amp; KING SIDE RD</t>
  </si>
  <si>
    <t>BOLTON</t>
  </si>
  <si>
    <t>L7E2Y3</t>
  </si>
  <si>
    <t>857-2620</t>
  </si>
  <si>
    <t>857-7922</t>
  </si>
  <si>
    <t>DAN MACLEOD</t>
  </si>
  <si>
    <t>TAMMY SIMPSON</t>
  </si>
  <si>
    <t>256 QUEEN STREET</t>
  </si>
  <si>
    <t>YOUNG &amp; QUEEN</t>
  </si>
  <si>
    <t>ACTON</t>
  </si>
  <si>
    <t>L7J1P6</t>
  </si>
  <si>
    <t>853-0790</t>
  </si>
  <si>
    <t>853-5519</t>
  </si>
  <si>
    <t>JACQUELINE BLOYE</t>
  </si>
  <si>
    <t>40 B BROADWAY</t>
  </si>
  <si>
    <t>BROADWAY &amp; TOWNLINE</t>
  </si>
  <si>
    <t>L9W1J4</t>
  </si>
  <si>
    <t>942-0188</t>
  </si>
  <si>
    <t>942-9651</t>
  </si>
  <si>
    <t>ALEXANDRA SIMOPOULOS</t>
  </si>
  <si>
    <t>MARGARET WHITE</t>
  </si>
  <si>
    <t>545 STEELES AVE. E.</t>
  </si>
  <si>
    <t>STEELES &amp; HWY 410 (ORION GATE)</t>
  </si>
  <si>
    <t>L6W4S2</t>
  </si>
  <si>
    <t>454-7980</t>
  </si>
  <si>
    <t>454-6506</t>
  </si>
  <si>
    <t>RAY BOURQUE</t>
  </si>
  <si>
    <t>LEAH LUCARELLI</t>
  </si>
  <si>
    <t>80 PEEL CENTRE DRIVE</t>
  </si>
  <si>
    <t>DIXIE &amp; HWY 7 (BRAMALEA CITY CENTRE)</t>
  </si>
  <si>
    <t>BRAMALEA</t>
  </si>
  <si>
    <t>L6T4G8</t>
  </si>
  <si>
    <t>793-8027</t>
  </si>
  <si>
    <t>793-8543</t>
  </si>
  <si>
    <t>TIMOTHY FOSKETT</t>
  </si>
  <si>
    <t>AARON CSATARY</t>
  </si>
  <si>
    <t>41 MAIN STREET</t>
  </si>
  <si>
    <t>MAIN &amp; MILLWOOD</t>
  </si>
  <si>
    <t>ERIN</t>
  </si>
  <si>
    <t>N0B1T0</t>
  </si>
  <si>
    <t>833-9371</t>
  </si>
  <si>
    <t>833-2782</t>
  </si>
  <si>
    <t>DEBORAGH MACLEAN</t>
  </si>
  <si>
    <t>7205 GOREWAY DR UNIT 85</t>
  </si>
  <si>
    <t>DERRY RD &amp; GOREWAY DR</t>
  </si>
  <si>
    <t>L4T2T9</t>
  </si>
  <si>
    <t>677-5977</t>
  </si>
  <si>
    <t>677-1791</t>
  </si>
  <si>
    <t>MALINI PRASAD</t>
  </si>
  <si>
    <t>LEE THOMPSON</t>
  </si>
  <si>
    <t>365 MOUNTAINVIEW RD., SOUTH</t>
  </si>
  <si>
    <t>MOUNTAINVIEW RD &amp; ARGYLL RD</t>
  </si>
  <si>
    <t>L7G5X3</t>
  </si>
  <si>
    <t>877-9444</t>
  </si>
  <si>
    <t>877-9440</t>
  </si>
  <si>
    <t>ANTHONY ROMOLO</t>
  </si>
  <si>
    <t>SCOTT SMITH</t>
  </si>
  <si>
    <t>31 WORTHINGTON AVE.</t>
  </si>
  <si>
    <t>WORTHINGTON &amp; BOVAIRD</t>
  </si>
  <si>
    <t>L7A2Y7</t>
  </si>
  <si>
    <t>495-3881</t>
  </si>
  <si>
    <t>495-3882</t>
  </si>
  <si>
    <t>TIRAS MCKNIGHT</t>
  </si>
  <si>
    <t>MARIA PEREIRA</t>
  </si>
  <si>
    <t>55 QUEEN STREET SOUTH</t>
  </si>
  <si>
    <t>HWY 9 &amp; TOTTENHAM RD</t>
  </si>
  <si>
    <t>TOTTENHAM</t>
  </si>
  <si>
    <t>L0G1W0</t>
  </si>
  <si>
    <t>936-2821</t>
  </si>
  <si>
    <t>936-9713</t>
  </si>
  <si>
    <t>VALERIE WALKER</t>
  </si>
  <si>
    <t>9970 AIRPORT RD.,</t>
  </si>
  <si>
    <t>AIRPORT &amp; BOVAIRD</t>
  </si>
  <si>
    <t>L6S0C5</t>
  </si>
  <si>
    <t>792-7010</t>
  </si>
  <si>
    <t>792-8980</t>
  </si>
  <si>
    <t>BARRY GRINDLAY</t>
  </si>
  <si>
    <t>CRAIG MCFARLAND</t>
  </si>
  <si>
    <t>16000 AIRPORT ROAD</t>
  </si>
  <si>
    <t>CHURCH ST &amp; AIRPORT RD</t>
  </si>
  <si>
    <t>CALEDON</t>
  </si>
  <si>
    <t>L7C1E8</t>
  </si>
  <si>
    <t>584-9455</t>
  </si>
  <si>
    <t>584-5414</t>
  </si>
  <si>
    <t>TAMI RAMSAY</t>
  </si>
  <si>
    <t>100 CLEMENTINE DR.</t>
  </si>
  <si>
    <t>MAVIS &amp; STEELES</t>
  </si>
  <si>
    <t>L6Y0L8</t>
  </si>
  <si>
    <t>456-2101</t>
  </si>
  <si>
    <t>456-1901</t>
  </si>
  <si>
    <t>JUSTIN AYOW</t>
  </si>
  <si>
    <t>KAREN POLLARD</t>
  </si>
  <si>
    <t>180 GREAT LAKES DRIVE</t>
  </si>
  <si>
    <t>BOVAIRD DR &amp; GREAT LAKES DR</t>
  </si>
  <si>
    <t>L6R2K7</t>
  </si>
  <si>
    <t>790-3905</t>
  </si>
  <si>
    <t>790-7791</t>
  </si>
  <si>
    <t>GURJEET SODHI</t>
  </si>
  <si>
    <t>NORMA-JEAN WIRZ</t>
  </si>
  <si>
    <t>9445 MISSISSAUGA RD.,</t>
  </si>
  <si>
    <t>MISSISSAUGA RD &amp; WILLIAM PKWY</t>
  </si>
  <si>
    <t>L6X0Z8</t>
  </si>
  <si>
    <t>456-8145</t>
  </si>
  <si>
    <t>456-6512</t>
  </si>
  <si>
    <t>FRANCISCO MACHADO</t>
  </si>
  <si>
    <t>11785 BRAMALEA RD, BUILDING C2</t>
  </si>
  <si>
    <t>BRAMALEA &amp; MAYFIELD</t>
  </si>
  <si>
    <t>L6R3S9</t>
  </si>
  <si>
    <t>458-6327</t>
  </si>
  <si>
    <t>458-3907</t>
  </si>
  <si>
    <t>CHRISTOPHER SMOLLET</t>
  </si>
  <si>
    <t>LYNN CHIASSON</t>
  </si>
  <si>
    <t>7010 SAINT BARBARA BLVD</t>
  </si>
  <si>
    <t>DERRY RD &amp; MCLAUGHLIN RD</t>
  </si>
  <si>
    <t>L5W0E6</t>
  </si>
  <si>
    <t>696-7019</t>
  </si>
  <si>
    <t>696-8304</t>
  </si>
  <si>
    <t>HENRY SALAMEH</t>
  </si>
  <si>
    <t>SYLVIA MEDEIROS</t>
  </si>
  <si>
    <t>461 BIG BAY POINT ROAD</t>
  </si>
  <si>
    <t>BIG BAY POINT RD &amp; YONGE</t>
  </si>
  <si>
    <t>BARRIE</t>
  </si>
  <si>
    <t>L4N3Z3</t>
  </si>
  <si>
    <t>739-0162</t>
  </si>
  <si>
    <t>739-8507</t>
  </si>
  <si>
    <t>STEVE SASS</t>
  </si>
  <si>
    <t>LORNA RYDER</t>
  </si>
  <si>
    <t>415 WILLIAM STREET</t>
  </si>
  <si>
    <t>WILLIAM &amp; CLAUDE</t>
  </si>
  <si>
    <t>WIARTON</t>
  </si>
  <si>
    <t>N0H2T0</t>
  </si>
  <si>
    <t>534-1170</t>
  </si>
  <si>
    <t>534-3274</t>
  </si>
  <si>
    <t>TERESA CECE</t>
  </si>
  <si>
    <t>1 FIRST STREET</t>
  </si>
  <si>
    <t>FIRST &amp; PINE</t>
  </si>
  <si>
    <t>COLLINGWOOD</t>
  </si>
  <si>
    <t>L9Y1A1</t>
  </si>
  <si>
    <t>445-3341</t>
  </si>
  <si>
    <t>445-9945</t>
  </si>
  <si>
    <t>LINDA WALTON</t>
  </si>
  <si>
    <t>RACHELLE LAPIERRE</t>
  </si>
  <si>
    <t>MICHELLE SHANNON</t>
  </si>
  <si>
    <t>52 QUEEN STREET</t>
  </si>
  <si>
    <t>COOKSTOWN</t>
  </si>
  <si>
    <t>L0L1L0</t>
  </si>
  <si>
    <t>458-0692</t>
  </si>
  <si>
    <t>458-0613</t>
  </si>
  <si>
    <t>ELIZABETH CLARKE</t>
  </si>
  <si>
    <t>55 MARY STREET</t>
  </si>
  <si>
    <t>MARY &amp; DUNLOP</t>
  </si>
  <si>
    <t>L4N1T2</t>
  </si>
  <si>
    <t>728-3868</t>
  </si>
  <si>
    <t>728-2310</t>
  </si>
  <si>
    <t>JAMIE KYLE</t>
  </si>
  <si>
    <t>2 POYNTZ STREET</t>
  </si>
  <si>
    <t>POYNTZ ST &amp; PENETANG RD</t>
  </si>
  <si>
    <t>PENETANG</t>
  </si>
  <si>
    <t>L9M1M2</t>
  </si>
  <si>
    <t>549-2526</t>
  </si>
  <si>
    <t>549-2529</t>
  </si>
  <si>
    <t>534 BAYFIELD STREET</t>
  </si>
  <si>
    <t>BAYFIELD &amp; HANMER</t>
  </si>
  <si>
    <t>L4M5A2</t>
  </si>
  <si>
    <t>722-1046</t>
  </si>
  <si>
    <t>722-0854</t>
  </si>
  <si>
    <t>ROBERTO TREVISAN</t>
  </si>
  <si>
    <t>MARY GASPAR</t>
  </si>
  <si>
    <t>LAURA DAVIDSON-KEMPER</t>
  </si>
  <si>
    <t>10 SHAW STREET</t>
  </si>
  <si>
    <t>SHAW &amp; KERR ST</t>
  </si>
  <si>
    <t>ELMVALE</t>
  </si>
  <si>
    <t>L0L1P0</t>
  </si>
  <si>
    <t>322-2771</t>
  </si>
  <si>
    <t>MARGARET PAYNE</t>
  </si>
  <si>
    <t>36 YOUNG STREET</t>
  </si>
  <si>
    <t>HWY 89 &amp; YOUNG</t>
  </si>
  <si>
    <t>ALLISTON</t>
  </si>
  <si>
    <t>L9R1P8</t>
  </si>
  <si>
    <t>435-7332</t>
  </si>
  <si>
    <t>435-5431</t>
  </si>
  <si>
    <t>LORI SWEENEY</t>
  </si>
  <si>
    <t>GAETANO ALLOCCA</t>
  </si>
  <si>
    <t>930 JONES ROAD</t>
  </si>
  <si>
    <t>KING ST &amp; HERITAGE DR</t>
  </si>
  <si>
    <t>MIDLAND</t>
  </si>
  <si>
    <t>L4R4K3</t>
  </si>
  <si>
    <t>526-6911</t>
  </si>
  <si>
    <t>526-4688</t>
  </si>
  <si>
    <t>ROBERT ROWE</t>
  </si>
  <si>
    <t>TERESA REID</t>
  </si>
  <si>
    <t>1900 MOSLEY STREET</t>
  </si>
  <si>
    <t>MOSLEY &amp; 45TH</t>
  </si>
  <si>
    <t>WASAGA BEACH</t>
  </si>
  <si>
    <t>L9Z1Z3</t>
  </si>
  <si>
    <t>429-7300</t>
  </si>
  <si>
    <t>429-7310</t>
  </si>
  <si>
    <t>GRACE LONERGAN</t>
  </si>
  <si>
    <t>DORINA VLAD</t>
  </si>
  <si>
    <t>12 ELIZABETH ST. E.</t>
  </si>
  <si>
    <t>ELIZABETH &amp; MILL ST</t>
  </si>
  <si>
    <t>CREEMORE</t>
  </si>
  <si>
    <t>L0M1G0</t>
  </si>
  <si>
    <t>466-2110</t>
  </si>
  <si>
    <t>466-3418</t>
  </si>
  <si>
    <t>DAN DEAN</t>
  </si>
  <si>
    <t>23 BROCK STREET</t>
  </si>
  <si>
    <t>BROCK &amp; BAY ST</t>
  </si>
  <si>
    <t>TOBERMORY</t>
  </si>
  <si>
    <t>N0H2R0</t>
  </si>
  <si>
    <t>596-2213</t>
  </si>
  <si>
    <t>596-2750</t>
  </si>
  <si>
    <t>KATRINA WIPP</t>
  </si>
  <si>
    <t>37 CAPLAN AVENUE</t>
  </si>
  <si>
    <t>MAPLEVIEW &amp; BRYNE DR</t>
  </si>
  <si>
    <t>L4N6K3</t>
  </si>
  <si>
    <t>726-6220</t>
  </si>
  <si>
    <t>726-1971</t>
  </si>
  <si>
    <t>M. TODD CRAWFORD</t>
  </si>
  <si>
    <t>MARIKA KOKKOROS</t>
  </si>
  <si>
    <t>1613 9TH AVENUE EAST</t>
  </si>
  <si>
    <t>9TH AVE &amp; 16TH ST</t>
  </si>
  <si>
    <t>OWEN SOUND</t>
  </si>
  <si>
    <t>N4K3G5</t>
  </si>
  <si>
    <t>376-0761</t>
  </si>
  <si>
    <t>376-0196</t>
  </si>
  <si>
    <t>BRENT DOUGLAS</t>
  </si>
  <si>
    <t>SHAUNA PERKS</t>
  </si>
  <si>
    <t>90 MOSLEY</t>
  </si>
  <si>
    <t>MOSLEY &amp; SECOND</t>
  </si>
  <si>
    <t>L9Z2K3</t>
  </si>
  <si>
    <t>429-2514</t>
  </si>
  <si>
    <t>429-1432</t>
  </si>
  <si>
    <t>CHARLES RINALDI</t>
  </si>
  <si>
    <t>31 NELSON STREET</t>
  </si>
  <si>
    <t>NELSON &amp; SYKES ST</t>
  </si>
  <si>
    <t>MEAFORD</t>
  </si>
  <si>
    <t>N4L1A5</t>
  </si>
  <si>
    <t>538-2590</t>
  </si>
  <si>
    <t>538-5763</t>
  </si>
  <si>
    <t>MARY BROWN</t>
  </si>
  <si>
    <t>7 COMMERCE ROAD</t>
  </si>
  <si>
    <t>SIMCOE RD 10 &amp; COMMERCE RD</t>
  </si>
  <si>
    <t>ANGUS</t>
  </si>
  <si>
    <t>L0M1B2</t>
  </si>
  <si>
    <t>424-5811</t>
  </si>
  <si>
    <t>424-3154</t>
  </si>
  <si>
    <t>BEN JACKSON</t>
  </si>
  <si>
    <t>816 OJIBWAY RD</t>
  </si>
  <si>
    <t>HWY 89 &amp; HWY 124</t>
  </si>
  <si>
    <t>SHELBURNE</t>
  </si>
  <si>
    <t>L9V3X9</t>
  </si>
  <si>
    <t>925-3803</t>
  </si>
  <si>
    <t>925-1901</t>
  </si>
  <si>
    <t>CHARLENE SACKETT</t>
  </si>
  <si>
    <t>VIOLET ROBINSON</t>
  </si>
  <si>
    <t>204 BEECH STREET</t>
  </si>
  <si>
    <t>HWY 26 &amp; AIRPORT RD</t>
  </si>
  <si>
    <t>STAYNER</t>
  </si>
  <si>
    <t>L0M1S0</t>
  </si>
  <si>
    <t>428-3511</t>
  </si>
  <si>
    <t>428-6897</t>
  </si>
  <si>
    <t>SUSAN QUINN</t>
  </si>
  <si>
    <t>105 ARTHUR ST W</t>
  </si>
  <si>
    <t>ARTHUR ST W &amp; ELMA ST N</t>
  </si>
  <si>
    <t>THORNBURY</t>
  </si>
  <si>
    <t>N0H2P0</t>
  </si>
  <si>
    <t>599-3545</t>
  </si>
  <si>
    <t>599-3437</t>
  </si>
  <si>
    <t>NICOLE MACKEWICZ</t>
  </si>
  <si>
    <t>LORRAINE BURNETT</t>
  </si>
  <si>
    <t>1465 INNISFIL BEACH ROAD</t>
  </si>
  <si>
    <t>INNISFIL BEACH RD &amp; 20TH SR</t>
  </si>
  <si>
    <t>INNISFIL</t>
  </si>
  <si>
    <t>L9S4B2</t>
  </si>
  <si>
    <t>436-7182</t>
  </si>
  <si>
    <t>436-7424</t>
  </si>
  <si>
    <t>HEATHER HOOD</t>
  </si>
  <si>
    <t>1 FERNDALE ROAD,</t>
  </si>
  <si>
    <t>FERNDALE &amp; MAIN</t>
  </si>
  <si>
    <t>LION'S HEAD</t>
  </si>
  <si>
    <t>N0H1W0</t>
  </si>
  <si>
    <t>793-3355</t>
  </si>
  <si>
    <t>793-6080</t>
  </si>
  <si>
    <t>VICTORIA WARDER</t>
  </si>
  <si>
    <t>336 B RUE LAFONTAINE ROAD WEST</t>
  </si>
  <si>
    <t>CONC 16 &amp; COUNTY RD 26</t>
  </si>
  <si>
    <t>LAFONTAINE</t>
  </si>
  <si>
    <t>L9M0H1</t>
  </si>
  <si>
    <t>533-4080</t>
  </si>
  <si>
    <t>SHARON DIXON</t>
  </si>
  <si>
    <t>587 CUNDLES ROAD EAST</t>
  </si>
  <si>
    <t>CUNDLES RD E &amp; HWY 400</t>
  </si>
  <si>
    <t>L4M0J7</t>
  </si>
  <si>
    <t>722-7699</t>
  </si>
  <si>
    <t>722-8917</t>
  </si>
  <si>
    <t>CHRISTINE DONOVAN</t>
  </si>
  <si>
    <t>ZARMEENA JAMES</t>
  </si>
  <si>
    <t>22 DUNHAM DRIVE</t>
  </si>
  <si>
    <t>HIGHWAY 89 AND COUNT RD 10</t>
  </si>
  <si>
    <t>L9R0G1</t>
  </si>
  <si>
    <t>435-6305</t>
  </si>
  <si>
    <t>435-5388</t>
  </si>
  <si>
    <t>TERRI WILLIAMSON</t>
  </si>
  <si>
    <t>279 SUNSEEKER AVE</t>
  </si>
  <si>
    <t>BIG BAY POINT RD &amp; SEA RAY</t>
  </si>
  <si>
    <t>FRIDAY HARBOUR</t>
  </si>
  <si>
    <t>L9S0J7</t>
  </si>
  <si>
    <t>431-6771</t>
  </si>
  <si>
    <t>431-7451</t>
  </si>
  <si>
    <t>DAWN SOWMAN</t>
  </si>
  <si>
    <t>110 CONCERT WAY</t>
  </si>
  <si>
    <t>MAPLEVIEW DR. &amp; BAYVIEW DR.</t>
  </si>
  <si>
    <t>L4N6N5</t>
  </si>
  <si>
    <t>798-1058</t>
  </si>
  <si>
    <t>792-5923</t>
  </si>
  <si>
    <t>SUSAN LINDEN</t>
  </si>
  <si>
    <t>484 HOLLAND STREET WEST</t>
  </si>
  <si>
    <t>HOLLAND ST W &amp; SUMMERLYN TRAIL</t>
  </si>
  <si>
    <t>BRADFORD</t>
  </si>
  <si>
    <t>L3Z0A2</t>
  </si>
  <si>
    <t>775-3481</t>
  </si>
  <si>
    <t>775-2857</t>
  </si>
  <si>
    <t>SUSAN ALEXANDER</t>
  </si>
  <si>
    <t>JOSEPH VAN DYK</t>
  </si>
  <si>
    <t>17600 YONGE STREET</t>
  </si>
  <si>
    <t>UPPER CANADA MALL</t>
  </si>
  <si>
    <t>NEWMARKET</t>
  </si>
  <si>
    <t>L3Y4Z1</t>
  </si>
  <si>
    <t>895-6341</t>
  </si>
  <si>
    <t>895-5210</t>
  </si>
  <si>
    <t>ERIN WRIGHT</t>
  </si>
  <si>
    <t>10375 YONGE STREET NORTH</t>
  </si>
  <si>
    <t>YONGE ST &amp; CROSBY AVE</t>
  </si>
  <si>
    <t>RICHMOND HILL</t>
  </si>
  <si>
    <t>L4C3C2</t>
  </si>
  <si>
    <t>884-7321</t>
  </si>
  <si>
    <t>884-7323</t>
  </si>
  <si>
    <t>JASON RANTA</t>
  </si>
  <si>
    <t>1 HENDERSON DRIVE</t>
  </si>
  <si>
    <t>YONGE &amp; HENDERSON</t>
  </si>
  <si>
    <t>AURORA</t>
  </si>
  <si>
    <t>L4G4J7</t>
  </si>
  <si>
    <t>727-9722</t>
  </si>
  <si>
    <t>727-1276</t>
  </si>
  <si>
    <t>ZIAD ZEBOUNI</t>
  </si>
  <si>
    <t>9970 DUFFERIN STREET</t>
  </si>
  <si>
    <t>DUFFERIN &amp; MAJOR MACKENZIE</t>
  </si>
  <si>
    <t>VAUGHAN</t>
  </si>
  <si>
    <t>L6A4K5</t>
  </si>
  <si>
    <t>879-1139</t>
  </si>
  <si>
    <t>879-1149</t>
  </si>
  <si>
    <t>GIUSEPPE PERNA</t>
  </si>
  <si>
    <t>LAURIE CONTE</t>
  </si>
  <si>
    <t>180 GREEN LANE EAST</t>
  </si>
  <si>
    <t>YONGE ST &amp; GREEN LANE</t>
  </si>
  <si>
    <t>EAST GWILLIMBURY</t>
  </si>
  <si>
    <t>L9N0A2</t>
  </si>
  <si>
    <t>836-7945</t>
  </si>
  <si>
    <t>836-0642</t>
  </si>
  <si>
    <t>JOHN TELESCA</t>
  </si>
  <si>
    <t>NORMAN SPEARES</t>
  </si>
  <si>
    <t>3631 MAJOR MACKENZIE DRIVE</t>
  </si>
  <si>
    <t>MAJOR MACKENZIE &amp; WESTON</t>
  </si>
  <si>
    <t>L4H0A2</t>
  </si>
  <si>
    <t>417-1102</t>
  </si>
  <si>
    <t>417-8642</t>
  </si>
  <si>
    <t>AMANDA MARMORATO</t>
  </si>
  <si>
    <t>IMAD AKLEH</t>
  </si>
  <si>
    <t>17365 LESLIE STREET</t>
  </si>
  <si>
    <t>LESLIE &amp; DAVIS</t>
  </si>
  <si>
    <t>L3Y9A3</t>
  </si>
  <si>
    <t>898-1062</t>
  </si>
  <si>
    <t>853-3773</t>
  </si>
  <si>
    <t>CLAYTON FIELD</t>
  </si>
  <si>
    <t>CHRIS BARTELLO</t>
  </si>
  <si>
    <t>13255 HIGHWAY 27</t>
  </si>
  <si>
    <t>HWY 27 &amp; SHEARDOWN RD</t>
  </si>
  <si>
    <t>NOBLETON</t>
  </si>
  <si>
    <t>L0G1N0</t>
  </si>
  <si>
    <t>859-1264</t>
  </si>
  <si>
    <t>859-9223</t>
  </si>
  <si>
    <t>BIAGINA RIZZO</t>
  </si>
  <si>
    <t>2943 MAJOR MACKENZIE DRIVE</t>
  </si>
  <si>
    <t>MAJOR MACKENZIE &amp; JANE</t>
  </si>
  <si>
    <t>MAPLE</t>
  </si>
  <si>
    <t>L6A1C6</t>
  </si>
  <si>
    <t>832-1367</t>
  </si>
  <si>
    <t>832-8134</t>
  </si>
  <si>
    <t>ANTONIO RUSCETTA</t>
  </si>
  <si>
    <t>12300 YONGE STREET</t>
  </si>
  <si>
    <t>YONGE ST &amp; STOUFFVILLE RD</t>
  </si>
  <si>
    <t>L4E0W5</t>
  </si>
  <si>
    <t>773-5275</t>
  </si>
  <si>
    <t>773-5429</t>
  </si>
  <si>
    <t>RICK PATTERSON</t>
  </si>
  <si>
    <t>BRENT CURR</t>
  </si>
  <si>
    <t>17240 HWY 27</t>
  </si>
  <si>
    <t>HWY 27 &amp; 9</t>
  </si>
  <si>
    <t>SCHOMBERG</t>
  </si>
  <si>
    <t>L0G1T0</t>
  </si>
  <si>
    <t>939-8191</t>
  </si>
  <si>
    <t>939-8100</t>
  </si>
  <si>
    <t>TRICIA MONERY</t>
  </si>
  <si>
    <t>8783 YONGE STREET</t>
  </si>
  <si>
    <t>YONGE &amp; HWY 7</t>
  </si>
  <si>
    <t>L4C6Z1</t>
  </si>
  <si>
    <t>886-3511</t>
  </si>
  <si>
    <t>886-3611</t>
  </si>
  <si>
    <t>KHAJAK GHAZARIAN</t>
  </si>
  <si>
    <t>1520 MAJOR MACKENZIE DR. E.,</t>
  </si>
  <si>
    <t>MAJOR MACKENZIE &amp; LESLIE</t>
  </si>
  <si>
    <t>L4S0A1</t>
  </si>
  <si>
    <t>884-4700</t>
  </si>
  <si>
    <t>884-4701</t>
  </si>
  <si>
    <t>ROCHELLE GOLDBERG</t>
  </si>
  <si>
    <t>15830 BAYVIEW AVE.</t>
  </si>
  <si>
    <t>BAYVIEW &amp; ST JOHN</t>
  </si>
  <si>
    <t>L4G7Y3</t>
  </si>
  <si>
    <t>727-7288</t>
  </si>
  <si>
    <t>727-7122</t>
  </si>
  <si>
    <t>COREY CASTIGLIA</t>
  </si>
  <si>
    <t>CARMINE ARNONE</t>
  </si>
  <si>
    <t>9310 BATHURST STREET</t>
  </si>
  <si>
    <t>BATHURST &amp; RUTHERFORD</t>
  </si>
  <si>
    <t>L6A4N9</t>
  </si>
  <si>
    <t>303-9290</t>
  </si>
  <si>
    <t>303-9295</t>
  </si>
  <si>
    <t>LUCIA PIRON</t>
  </si>
  <si>
    <t>94 FIRST COMMERCE DRIVE</t>
  </si>
  <si>
    <t>LESLIE &amp; WELLINGTON</t>
  </si>
  <si>
    <t>L4G0H5</t>
  </si>
  <si>
    <t>751-0684</t>
  </si>
  <si>
    <t>751-1557</t>
  </si>
  <si>
    <t>CARMEN SELARIU</t>
  </si>
  <si>
    <t>CRAIG BRAZIER</t>
  </si>
  <si>
    <t>1700 KING ROAD</t>
  </si>
  <si>
    <t>KING RD &amp; DUFFERIN ST</t>
  </si>
  <si>
    <t>KING CITY</t>
  </si>
  <si>
    <t>L7B0N1</t>
  </si>
  <si>
    <t>833-0641</t>
  </si>
  <si>
    <t>833-9049</t>
  </si>
  <si>
    <t>RUI PEREIRA</t>
  </si>
  <si>
    <t>2625D WESTON ROAD</t>
  </si>
  <si>
    <t>HWY 401 &amp; WESTON (CROSSROADS)</t>
  </si>
  <si>
    <t>M9N3W2</t>
  </si>
  <si>
    <t>243-3320</t>
  </si>
  <si>
    <t>243-0148</t>
  </si>
  <si>
    <t>DAVID LILEY</t>
  </si>
  <si>
    <t>NATALIYA KRUSHKOVA</t>
  </si>
  <si>
    <t>DIANA CHIARELLI</t>
  </si>
  <si>
    <t>JIM KATRALIS</t>
  </si>
  <si>
    <t>5095 YONGE STREET A4</t>
  </si>
  <si>
    <t>YONGE &amp; EMPRESS (EMPRESS WALK)</t>
  </si>
  <si>
    <t>M2N6Z4</t>
  </si>
  <si>
    <t>226-3949</t>
  </si>
  <si>
    <t>226-2890</t>
  </si>
  <si>
    <t>KELLY GIBSON</t>
  </si>
  <si>
    <t>22 POYNTZ AVENUE</t>
  </si>
  <si>
    <t>YONGE &amp; SHEPPARD</t>
  </si>
  <si>
    <t>M2N0J5</t>
  </si>
  <si>
    <t>730-8230</t>
  </si>
  <si>
    <t>730-9672</t>
  </si>
  <si>
    <t>LUIS BENTO</t>
  </si>
  <si>
    <t>1618 WILSON AVENUE</t>
  </si>
  <si>
    <t>JANE &amp; WILSON (SHERIDAN MALL)</t>
  </si>
  <si>
    <t>M3L1A3</t>
  </si>
  <si>
    <t>241-3018</t>
  </si>
  <si>
    <t>241-2935</t>
  </si>
  <si>
    <t>SHAWN BRANCH</t>
  </si>
  <si>
    <t>211 LLOYD MANOR ROAD</t>
  </si>
  <si>
    <t>EGLINTON &amp; KIPLING</t>
  </si>
  <si>
    <t>M9B6H6</t>
  </si>
  <si>
    <t>244-1179</t>
  </si>
  <si>
    <t>244-5523</t>
  </si>
  <si>
    <t>AFZAL NAZIR</t>
  </si>
  <si>
    <t>ENRICO COLIN</t>
  </si>
  <si>
    <t>1339 LAWRENCE AVE. WEST</t>
  </si>
  <si>
    <t>KEELE &amp; LAWRENCE (NORTH PARK PLAZA)</t>
  </si>
  <si>
    <t>M6L1A5</t>
  </si>
  <si>
    <t>249-1391</t>
  </si>
  <si>
    <t>249-5642</t>
  </si>
  <si>
    <t>GORAN TESOVIK</t>
  </si>
  <si>
    <t>VINCENZO SERRA</t>
  </si>
  <si>
    <t>7850 WESTON ROAD</t>
  </si>
  <si>
    <t>HWY 7 &amp; WESTON</t>
  </si>
  <si>
    <t>WOODBRIDGE</t>
  </si>
  <si>
    <t>L4L9N8</t>
  </si>
  <si>
    <t>851-2500</t>
  </si>
  <si>
    <t>851-8168</t>
  </si>
  <si>
    <t>SANDRA DELGADO</t>
  </si>
  <si>
    <t>JOE DECARO</t>
  </si>
  <si>
    <t>675 WILSON AVENUE</t>
  </si>
  <si>
    <t>WILSON &amp; DUFFERIN</t>
  </si>
  <si>
    <t>M3K1E3</t>
  </si>
  <si>
    <t>636-5349</t>
  </si>
  <si>
    <t>636-7253</t>
  </si>
  <si>
    <t>MAURICIO VIOLANTE</t>
  </si>
  <si>
    <t>AUDREY KYERE</t>
  </si>
  <si>
    <t>FRANKLIN LETHBRIDGE</t>
  </si>
  <si>
    <t>1530 ALBION ROAD</t>
  </si>
  <si>
    <t>ALBION &amp; KIPLING (ALBION MALL)</t>
  </si>
  <si>
    <t>M9V1B4</t>
  </si>
  <si>
    <t>740-1857</t>
  </si>
  <si>
    <t>747-1045</t>
  </si>
  <si>
    <t>MEHDI ALI</t>
  </si>
  <si>
    <t>DOMENIC GALEA</t>
  </si>
  <si>
    <t>415 THE WESTWAY</t>
  </si>
  <si>
    <t>MARTINGROVE &amp; THE WESTWAY</t>
  </si>
  <si>
    <t>M9R1H5</t>
  </si>
  <si>
    <t>247-7131</t>
  </si>
  <si>
    <t>247-5822</t>
  </si>
  <si>
    <t>ANTONIO CARE</t>
  </si>
  <si>
    <t>1 YORK GATE BOULEVARD</t>
  </si>
  <si>
    <t>JANE &amp; FINCH (YORK GATE MALL)</t>
  </si>
  <si>
    <t>M3N3A1</t>
  </si>
  <si>
    <t>661-2635</t>
  </si>
  <si>
    <t>661-5371</t>
  </si>
  <si>
    <t>VITTORIA SACCUCCI</t>
  </si>
  <si>
    <t>CHRIS RAJTEK</t>
  </si>
  <si>
    <t>180 PROMENADE CIRCLE</t>
  </si>
  <si>
    <t>BATHURST &amp; CENTRE (THE PROMENADE)</t>
  </si>
  <si>
    <t>THORNHILL</t>
  </si>
  <si>
    <t>L4J0E4</t>
  </si>
  <si>
    <t>889-7787</t>
  </si>
  <si>
    <t>889-7203</t>
  </si>
  <si>
    <t>JOSEPH ALI</t>
  </si>
  <si>
    <t>LAWRENCE HOFFMAN</t>
  </si>
  <si>
    <t>2181 STEELES AVE W UNIT 17</t>
  </si>
  <si>
    <t>STEELES &amp; DUFFERIN</t>
  </si>
  <si>
    <t>M3J3N2</t>
  </si>
  <si>
    <t>736-8495</t>
  </si>
  <si>
    <t>736-0609</t>
  </si>
  <si>
    <t>MARK CUSIMANO</t>
  </si>
  <si>
    <t>MARIO SMITH</t>
  </si>
  <si>
    <t>8260 HWY. 27</t>
  </si>
  <si>
    <t>HWY 27 &amp; INNOVATION DR</t>
  </si>
  <si>
    <t>L4H0R9</t>
  </si>
  <si>
    <t>264-7366</t>
  </si>
  <si>
    <t>264-7742</t>
  </si>
  <si>
    <t>JASON BEAN</t>
  </si>
  <si>
    <t>JAIME OLIVEIRA</t>
  </si>
  <si>
    <t>ANTHONY FILICETTI</t>
  </si>
  <si>
    <t>1115 LODESTAR ROAD</t>
  </si>
  <si>
    <t>ALLEN RD &amp; RIMROCK</t>
  </si>
  <si>
    <t>M3J3C1</t>
  </si>
  <si>
    <t>633-6197</t>
  </si>
  <si>
    <t>633-5582</t>
  </si>
  <si>
    <t>SEAN STEIMER</t>
  </si>
  <si>
    <t>VINCE SERVELLO</t>
  </si>
  <si>
    <t>340 QUEENS PLATE DR.</t>
  </si>
  <si>
    <t>HWY 27 &amp; QUEENS PLATE DR</t>
  </si>
  <si>
    <t>M9W7J7</t>
  </si>
  <si>
    <t>748-2812</t>
  </si>
  <si>
    <t>748-0675</t>
  </si>
  <si>
    <t>BRUNO MANNELLA</t>
  </si>
  <si>
    <t>NICOLE JOHNSON</t>
  </si>
  <si>
    <t>6267 YONGE STREET</t>
  </si>
  <si>
    <t>YONGE ST &amp; STEELES AVE</t>
  </si>
  <si>
    <t>M2M3X6</t>
  </si>
  <si>
    <t>226-3220</t>
  </si>
  <si>
    <t>226-5857</t>
  </si>
  <si>
    <t>ANDREA TABONE</t>
  </si>
  <si>
    <t>145 SILVER REIGN DRIVE</t>
  </si>
  <si>
    <t>ISLINGTON AVENUE AND HWY 401</t>
  </si>
  <si>
    <t>M9W3W4</t>
  </si>
  <si>
    <t>251-0330</t>
  </si>
  <si>
    <t>744-6846</t>
  </si>
  <si>
    <t>PRIYANKA MAIR</t>
  </si>
  <si>
    <t>55 ELLESMERE ROAD</t>
  </si>
  <si>
    <t>ELLESMERE &amp; VICTORIA PARK (PARKWAY MALL)</t>
  </si>
  <si>
    <t>M1R4B7</t>
  </si>
  <si>
    <t>447-1941</t>
  </si>
  <si>
    <t>447-3624</t>
  </si>
  <si>
    <t>MAURIZIO MASTROGIOVANNI</t>
  </si>
  <si>
    <t>BOYANA CUDE</t>
  </si>
  <si>
    <t>219 MAIN STREET</t>
  </si>
  <si>
    <t>MAIN ST &amp; RAMONA AVE</t>
  </si>
  <si>
    <t>MARKHAM</t>
  </si>
  <si>
    <t>L3P1Y6</t>
  </si>
  <si>
    <t>294-3632</t>
  </si>
  <si>
    <t>472-5795</t>
  </si>
  <si>
    <t>JOEL BRETON</t>
  </si>
  <si>
    <t>2901 BAYVIEW AVENUE - UNIT 125</t>
  </si>
  <si>
    <t>BAYVIEW &amp; SHEPPARD (BAYVIEW VILLAGE)</t>
  </si>
  <si>
    <t>M2K1E6</t>
  </si>
  <si>
    <t>222-7658</t>
  </si>
  <si>
    <t>222-0610</t>
  </si>
  <si>
    <t>SANDRA BRUNS</t>
  </si>
  <si>
    <t>SARAH-LYNNE PAPADIMITRIOU</t>
  </si>
  <si>
    <t>RONALD MCNAUGHTON</t>
  </si>
  <si>
    <t>192 BULLOCK DRIVE</t>
  </si>
  <si>
    <t>MCCOWAN &amp; HWY 7</t>
  </si>
  <si>
    <t>L3P1W2</t>
  </si>
  <si>
    <t>472-8600</t>
  </si>
  <si>
    <t>472-7997</t>
  </si>
  <si>
    <t>GENNARO DELLA ROCCA</t>
  </si>
  <si>
    <t>GRANVILLE ORR</t>
  </si>
  <si>
    <t>5710 MAIN STREET UNIT 1</t>
  </si>
  <si>
    <t>MAIN ST &amp; MOSTAR ST</t>
  </si>
  <si>
    <t>STOUFFVILLE</t>
  </si>
  <si>
    <t>L4A8A9</t>
  </si>
  <si>
    <t>640-3771</t>
  </si>
  <si>
    <t>640-3011</t>
  </si>
  <si>
    <t>GRANT ZAGOL</t>
  </si>
  <si>
    <t>MARIO CAGGIANIELLO</t>
  </si>
  <si>
    <t>785 MILNER AVENUE</t>
  </si>
  <si>
    <t>MORNINGSIDE &amp; 401</t>
  </si>
  <si>
    <t>M1B3C3</t>
  </si>
  <si>
    <t>284-5544</t>
  </si>
  <si>
    <t>283-5866</t>
  </si>
  <si>
    <t>WAI-LEUNG YUEN</t>
  </si>
  <si>
    <t>K. ANOOP</t>
  </si>
  <si>
    <t>2356 KENNEDY ROAD</t>
  </si>
  <si>
    <t>KENNEDY &amp; SHEPPARD (AGINCOURT MALL)</t>
  </si>
  <si>
    <t>M1T3H1</t>
  </si>
  <si>
    <t>291-5304</t>
  </si>
  <si>
    <t>291-0246</t>
  </si>
  <si>
    <t>CARA MARSIGLIO</t>
  </si>
  <si>
    <t>SUSAN STAMP</t>
  </si>
  <si>
    <t>1800 SHEPPARD AVENUE EAST</t>
  </si>
  <si>
    <t>DON MILLS &amp; SHEPPARD (FAIRVIEW MALL)</t>
  </si>
  <si>
    <t>M2J5A7</t>
  </si>
  <si>
    <t>491-0470</t>
  </si>
  <si>
    <t>491-0471</t>
  </si>
  <si>
    <t>MANDEEP DODD</t>
  </si>
  <si>
    <t>MARTHA FRANCIS</t>
  </si>
  <si>
    <t>2946 FINCH AVENUE EAST</t>
  </si>
  <si>
    <t>VICTORIA PARK &amp; FINCH</t>
  </si>
  <si>
    <t>M1W2T4</t>
  </si>
  <si>
    <t>497-2253</t>
  </si>
  <si>
    <t>497-7827</t>
  </si>
  <si>
    <t>SATHU YOGARAJAH</t>
  </si>
  <si>
    <t>HALA SAYEGH-BEAINI</t>
  </si>
  <si>
    <t>3991 HIGHWAY 7</t>
  </si>
  <si>
    <t>HWY 7 &amp; BIRCHMOUNT/VILLAGE PKWY</t>
  </si>
  <si>
    <t>L3R5M6</t>
  </si>
  <si>
    <t>479-9612</t>
  </si>
  <si>
    <t>479-8329</t>
  </si>
  <si>
    <t>RAYMOND LO</t>
  </si>
  <si>
    <t>BRENT MURPHY</t>
  </si>
  <si>
    <t>1571 SANDHURST CIRCLE</t>
  </si>
  <si>
    <t>MCCOWAN &amp; FINCH (WOODSIDE SQUARE)</t>
  </si>
  <si>
    <t>M1V1V2</t>
  </si>
  <si>
    <t>291-1638</t>
  </si>
  <si>
    <t>335-0630</t>
  </si>
  <si>
    <t>ALLAN CHEN</t>
  </si>
  <si>
    <t>DAN GODFREY</t>
  </si>
  <si>
    <t>9720 MARKHAM ROAD</t>
  </si>
  <si>
    <t>MARKHAM RD &amp; BUR OAK</t>
  </si>
  <si>
    <t>L6E0H8</t>
  </si>
  <si>
    <t>201-9743</t>
  </si>
  <si>
    <t>201-8730</t>
  </si>
  <si>
    <t>MARITZA BELNAVIS</t>
  </si>
  <si>
    <t>3075 HIGHWAY 7 EAST</t>
  </si>
  <si>
    <t>HWY 7 &amp; WOODBINE</t>
  </si>
  <si>
    <t>L3R5Y5</t>
  </si>
  <si>
    <t>940-2768</t>
  </si>
  <si>
    <t>940-2101</t>
  </si>
  <si>
    <t>AFSOUN HAMZAWI</t>
  </si>
  <si>
    <t>CODY LEE</t>
  </si>
  <si>
    <t>1563 STEELES AVENUE EAST, ON</t>
  </si>
  <si>
    <t>STEELES &amp; LAURELEAF</t>
  </si>
  <si>
    <t>M2M3Y7</t>
  </si>
  <si>
    <t>250-9200</t>
  </si>
  <si>
    <t>250-9233</t>
  </si>
  <si>
    <t>ASHTON MOTEERAM</t>
  </si>
  <si>
    <t>21 WILLIAM KITCHEN RD H2</t>
  </si>
  <si>
    <t>KENNEDY &amp; 401 (KENNEDY COMMONS)</t>
  </si>
  <si>
    <t>M1P5B7</t>
  </si>
  <si>
    <t>297-8178</t>
  </si>
  <si>
    <t>297-8905</t>
  </si>
  <si>
    <t>MICHAEL COOKE</t>
  </si>
  <si>
    <t>DON COLLYMORE</t>
  </si>
  <si>
    <t>5979 STEELES AVENUE EAST</t>
  </si>
  <si>
    <t>STEELES &amp; MARKHAM</t>
  </si>
  <si>
    <t>M1V5P7</t>
  </si>
  <si>
    <t>335-1100</t>
  </si>
  <si>
    <t>335-1105</t>
  </si>
  <si>
    <t>MOHAMMAD MEHRABAN</t>
  </si>
  <si>
    <t>EDWARD YII</t>
  </si>
  <si>
    <t>100 COPPER CREEK DRIVE</t>
  </si>
  <si>
    <t>9TH LINE &amp; 407</t>
  </si>
  <si>
    <t>L6B0P2</t>
  </si>
  <si>
    <t>209-1243</t>
  </si>
  <si>
    <t>209-1581</t>
  </si>
  <si>
    <t>OKSANA NAKARIKOVA</t>
  </si>
  <si>
    <t>420 PROGRESS AVENUE</t>
  </si>
  <si>
    <t>BRIMLEY RD &amp; PROGRESS AVE</t>
  </si>
  <si>
    <t>M1P5J1</t>
  </si>
  <si>
    <t>279-1728</t>
  </si>
  <si>
    <t>279-0817</t>
  </si>
  <si>
    <t>DENILLE KNOX</t>
  </si>
  <si>
    <t>JEYANANTHA KULASEGARAMPILLAI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</si>
</sst>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Futura Book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</cellXfs>
  <cellStyles count="3">
    <cellStyle name="Normal" xfId="0" builtinId="0"/>
    <cellStyle name="Normal 13" xfId="1" xr:uid="{614D5D0E-B8A7-4623-9620-45198C9A0C50}"/>
    <cellStyle name="Normal 4" xfId="2" xr:uid="{4061E235-973E-4430-9757-42CD39D3F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lcbo-my.sharepoint.com/personal/nicole_macdonald_lcbo_com/Documents/Documents/Reports/Retail%20Operations%20Directory/Retail%20Operations%20Directory_updated%20May%206%202024.xlsm" TargetMode="External"/><Relationship Id="rId1" Type="http://schemas.openxmlformats.org/officeDocument/2006/relationships/externalLinkPath" Target="/personal/nicole_macdonald_lcbo_com/Documents/Documents/Reports/Retail%20Operations%20Directory/Retail%20Operations%20Directory_updated%20May%206%20202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esmk\Local%20Settings\Temporary%20Internet%20Files\OLK41\ISE%20Schedule%20May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trix"/>
      <sheetName val="RETAIL OPS"/>
      <sheetName val="STORE SEARCH"/>
      <sheetName val="STORE DATA"/>
      <sheetName val="SM-SAEmail"/>
      <sheetName val="SDP Stores"/>
      <sheetName val="POTW Stores"/>
      <sheetName val="POTWStores"/>
      <sheetName val="LLPM"/>
      <sheetName val="LLPM Contacts"/>
      <sheetName val="GLA&amp;Selling"/>
      <sheetName val="DO Addresses"/>
      <sheetName val="RA, RD, DM, and DA Emails"/>
      <sheetName val="Product Consultants"/>
      <sheetName val="VCAStores"/>
      <sheetName val="Types"/>
      <sheetName val="TBS Services"/>
      <sheetName val="Clusters"/>
      <sheetName val="DistrictInfo"/>
      <sheetName val="RegionOpsCCs"/>
      <sheetName val="SplitDistDAs"/>
      <sheetName val="Opimian"/>
      <sheetName val="IMAGE"/>
      <sheetName val="POTWregion-Expe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 t="str">
            <v>S</v>
          </cell>
          <cell r="E3" t="str">
            <v>Super Store</v>
          </cell>
        </row>
        <row r="4">
          <cell r="D4" t="str">
            <v>R</v>
          </cell>
          <cell r="E4" t="str">
            <v>Regular</v>
          </cell>
        </row>
        <row r="5">
          <cell r="D5" t="str">
            <v>M</v>
          </cell>
          <cell r="E5" t="str">
            <v>Mini</v>
          </cell>
        </row>
        <row r="6">
          <cell r="D6" t="str">
            <v>C</v>
          </cell>
          <cell r="E6" t="str">
            <v>Combo</v>
          </cell>
        </row>
        <row r="7">
          <cell r="D7" t="str">
            <v>D</v>
          </cell>
          <cell r="E7" t="str">
            <v>Depot</v>
          </cell>
        </row>
      </sheetData>
      <sheetData sheetId="16"/>
      <sheetData sheetId="17"/>
      <sheetData sheetId="18">
        <row r="1">
          <cell r="B1" t="str">
            <v>District</v>
          </cell>
          <cell r="C1" t="str">
            <v>District Manager</v>
          </cell>
          <cell r="D1" t="str">
            <v>District Assistant</v>
          </cell>
          <cell r="E1" t="str">
            <v>Office Phone</v>
          </cell>
          <cell r="F1" t="str">
            <v>DM Cell Phone</v>
          </cell>
        </row>
        <row r="2">
          <cell r="B2">
            <v>2</v>
          </cell>
          <cell r="C2" t="str">
            <v>Jason McKenzie</v>
          </cell>
          <cell r="D2" t="str">
            <v>Seanna Doucette (A)</v>
          </cell>
          <cell r="E2" t="str">
            <v>(705) 522-4166</v>
          </cell>
          <cell r="F2" t="str">
            <v>(705) 507-3919</v>
          </cell>
        </row>
        <row r="3">
          <cell r="B3">
            <v>3</v>
          </cell>
          <cell r="C3" t="str">
            <v>Karen Mitchell</v>
          </cell>
          <cell r="D3" t="str">
            <v>Monica Sousa</v>
          </cell>
          <cell r="E3" t="str">
            <v>(705) 298-0511</v>
          </cell>
          <cell r="F3" t="str">
            <v>(647) 281-8685</v>
          </cell>
        </row>
        <row r="4">
          <cell r="B4">
            <v>16</v>
          </cell>
          <cell r="C4" t="str">
            <v>Kevin Herbert</v>
          </cell>
          <cell r="D4" t="str">
            <v>Anita Paci</v>
          </cell>
          <cell r="E4" t="str">
            <v>(705) 256-3017</v>
          </cell>
          <cell r="F4" t="str">
            <v>(705) 266-3166</v>
          </cell>
        </row>
        <row r="5">
          <cell r="B5">
            <v>19</v>
          </cell>
          <cell r="C5" t="str">
            <v>Phil Aune</v>
          </cell>
          <cell r="D5" t="str">
            <v>Karen Peck</v>
          </cell>
          <cell r="E5" t="str">
            <v>(807) 623-0825</v>
          </cell>
          <cell r="F5" t="str">
            <v>(807) 627-6670</v>
          </cell>
        </row>
        <row r="6">
          <cell r="B6">
            <v>24</v>
          </cell>
          <cell r="C6" t="str">
            <v>Rob Saliba</v>
          </cell>
          <cell r="D6" t="str">
            <v>Liz Murphy</v>
          </cell>
          <cell r="E6" t="str">
            <v>(705) 494-4110</v>
          </cell>
          <cell r="F6" t="str">
            <v>(705) 491-5785</v>
          </cell>
        </row>
        <row r="7">
          <cell r="B7">
            <v>8</v>
          </cell>
          <cell r="C7" t="str">
            <v>Richard Watterson</v>
          </cell>
          <cell r="D7" t="str">
            <v>Julia Avery</v>
          </cell>
          <cell r="E7" t="str">
            <v>(705) 745-0595</v>
          </cell>
          <cell r="F7" t="str">
            <v>(705) 741-9717</v>
          </cell>
        </row>
        <row r="8">
          <cell r="B8">
            <v>9</v>
          </cell>
          <cell r="C8" t="str">
            <v>Brigitte Walker</v>
          </cell>
          <cell r="D8" t="str">
            <v>Sara Doherty</v>
          </cell>
          <cell r="E8" t="str">
            <v>(613) 688-3874</v>
          </cell>
          <cell r="F8" t="str">
            <v>(613) 862-2823</v>
          </cell>
        </row>
        <row r="9">
          <cell r="B9">
            <v>10</v>
          </cell>
          <cell r="C9" t="str">
            <v>Kevin Charlebois (A)</v>
          </cell>
          <cell r="D9" t="str">
            <v>Paige Cavill</v>
          </cell>
          <cell r="E9" t="str">
            <v>(613) 688-3876</v>
          </cell>
          <cell r="F9" t="str">
            <v>(613) 724-7357</v>
          </cell>
        </row>
        <row r="10">
          <cell r="B10">
            <v>17</v>
          </cell>
          <cell r="C10" t="str">
            <v>Sergio Sain</v>
          </cell>
          <cell r="D10" t="str">
            <v>Julia Avery/Seana McDonald</v>
          </cell>
          <cell r="E10" t="str">
            <v>(905) 579-7739</v>
          </cell>
          <cell r="F10" t="str">
            <v>(437) 778-1542</v>
          </cell>
        </row>
        <row r="11">
          <cell r="B11">
            <v>20</v>
          </cell>
          <cell r="C11" t="str">
            <v>Julie Eves</v>
          </cell>
          <cell r="D11" t="str">
            <v>Susan McAuley</v>
          </cell>
          <cell r="E11" t="str">
            <v>(613) 634-3623</v>
          </cell>
          <cell r="F11" t="str">
            <v>(613) 483-7209</v>
          </cell>
        </row>
        <row r="12">
          <cell r="B12">
            <v>26</v>
          </cell>
          <cell r="C12" t="str">
            <v>Mark Eddie</v>
          </cell>
          <cell r="D12" t="str">
            <v>Seana McDonald</v>
          </cell>
          <cell r="E12" t="str">
            <v>(613) 688-3878</v>
          </cell>
          <cell r="F12" t="str">
            <v>(613) 793-5516</v>
          </cell>
        </row>
        <row r="13">
          <cell r="B13">
            <v>27</v>
          </cell>
          <cell r="C13" t="str">
            <v>Ashley Matallo (A)</v>
          </cell>
          <cell r="D13" t="str">
            <v>Laurie-Ann Grant</v>
          </cell>
          <cell r="E13" t="str">
            <v>(905) 579-7739</v>
          </cell>
          <cell r="F13" t="str">
            <v>(416) 720-3762</v>
          </cell>
        </row>
        <row r="14">
          <cell r="B14">
            <v>11</v>
          </cell>
          <cell r="C14" t="str">
            <v>Eric Lebel</v>
          </cell>
          <cell r="D14" t="str">
            <v>Mia Avramovic</v>
          </cell>
          <cell r="E14" t="str">
            <v>(905) 949-3509</v>
          </cell>
          <cell r="F14" t="str">
            <v>(519) 566-3862</v>
          </cell>
        </row>
        <row r="15">
          <cell r="B15">
            <v>12</v>
          </cell>
          <cell r="C15" t="str">
            <v>Rick Begon (A)</v>
          </cell>
          <cell r="D15" t="str">
            <v>Bianca Shah</v>
          </cell>
          <cell r="E15" t="str">
            <v>(905) 949-3514</v>
          </cell>
          <cell r="F15" t="str">
            <v>(647) 290-0273</v>
          </cell>
        </row>
        <row r="16">
          <cell r="B16">
            <v>13</v>
          </cell>
          <cell r="C16" t="str">
            <v>Nial Hennessy (A)</v>
          </cell>
          <cell r="D16" t="str">
            <v>Anne Ogbe</v>
          </cell>
          <cell r="E16" t="str">
            <v>(905) 949-3508</v>
          </cell>
          <cell r="F16" t="str">
            <v>(437) 332-4349</v>
          </cell>
        </row>
        <row r="17">
          <cell r="B17">
            <v>14</v>
          </cell>
          <cell r="C17" t="e">
            <v>#REF!</v>
          </cell>
          <cell r="D17" t="str">
            <v>Kim Kharazi (A)</v>
          </cell>
          <cell r="E17" t="str">
            <v>(416) 778-7214</v>
          </cell>
          <cell r="F17" t="str">
            <v>(647) 298-7787</v>
          </cell>
        </row>
        <row r="18">
          <cell r="B18">
            <v>21</v>
          </cell>
          <cell r="C18" t="str">
            <v>Tony Ricci (A)</v>
          </cell>
          <cell r="D18" t="str">
            <v>Denise Hodgkinson</v>
          </cell>
          <cell r="E18" t="str">
            <v>(905) 521-8502</v>
          </cell>
          <cell r="F18" t="str">
            <v>(647) 990-2693</v>
          </cell>
        </row>
        <row r="19">
          <cell r="B19">
            <v>22</v>
          </cell>
          <cell r="C19" t="str">
            <v>John Creighton</v>
          </cell>
          <cell r="D19" t="str">
            <v>Janete Rallis</v>
          </cell>
          <cell r="E19" t="str">
            <v>(416) 226-4961</v>
          </cell>
          <cell r="F19" t="str">
            <v>(705) 718-1700</v>
          </cell>
        </row>
        <row r="20">
          <cell r="B20">
            <v>4</v>
          </cell>
          <cell r="C20" t="str">
            <v>Georgina Milne</v>
          </cell>
          <cell r="D20" t="str">
            <v>Melissa Pocock</v>
          </cell>
          <cell r="E20" t="str">
            <v>(519) 972-1773</v>
          </cell>
          <cell r="F20" t="str">
            <v>(437) 994-7656</v>
          </cell>
        </row>
        <row r="21">
          <cell r="B21">
            <v>5</v>
          </cell>
          <cell r="C21" t="str">
            <v>Terry Dubuque</v>
          </cell>
          <cell r="D21" t="str">
            <v>Tracey Fisher</v>
          </cell>
          <cell r="E21" t="str">
            <v>(519) 681-6490</v>
          </cell>
          <cell r="F21" t="str">
            <v>(365) 336-3818</v>
          </cell>
        </row>
        <row r="22">
          <cell r="B22">
            <v>6</v>
          </cell>
          <cell r="C22" t="str">
            <v>Eric Kraemer</v>
          </cell>
          <cell r="D22" t="str">
            <v>Melissa Pocock/Tracey Fisher</v>
          </cell>
          <cell r="E22" t="str">
            <v>(519) 620-2705</v>
          </cell>
          <cell r="F22" t="str">
            <v>(905) 441-5493</v>
          </cell>
        </row>
        <row r="23">
          <cell r="B23">
            <v>7</v>
          </cell>
          <cell r="C23" t="str">
            <v>Sean Brown</v>
          </cell>
          <cell r="D23" t="str">
            <v>Denise Hawkins</v>
          </cell>
          <cell r="E23" t="str">
            <v>(905) 521-1072</v>
          </cell>
          <cell r="F23" t="str">
            <v>(289) 241-4139</v>
          </cell>
        </row>
        <row r="24">
          <cell r="B24">
            <v>25</v>
          </cell>
          <cell r="C24" t="str">
            <v>Tait Williamson</v>
          </cell>
          <cell r="D24" t="str">
            <v>Sarah Underwood</v>
          </cell>
          <cell r="E24" t="str">
            <v>(519) 681-6490</v>
          </cell>
          <cell r="F24" t="str">
            <v>(519) 860-7349</v>
          </cell>
        </row>
        <row r="25">
          <cell r="B25">
            <v>28</v>
          </cell>
          <cell r="C25" t="str">
            <v>Chris Youngman</v>
          </cell>
          <cell r="D25" t="str">
            <v>Sierra Lazic</v>
          </cell>
          <cell r="E25" t="str">
            <v>(519) 620-2705</v>
          </cell>
          <cell r="F25" t="str">
            <v>(226) 268-7253</v>
          </cell>
        </row>
        <row r="26">
          <cell r="B26">
            <v>1</v>
          </cell>
          <cell r="C26" t="str">
            <v>Harb Rai</v>
          </cell>
          <cell r="D26" t="str">
            <v>Davinder Kaur</v>
          </cell>
          <cell r="E26" t="str">
            <v>(905) 454-7445</v>
          </cell>
          <cell r="F26" t="str">
            <v>(437) 339-6345</v>
          </cell>
        </row>
        <row r="27">
          <cell r="B27">
            <v>15</v>
          </cell>
          <cell r="C27" t="str">
            <v>Steve Petsinis</v>
          </cell>
          <cell r="D27" t="str">
            <v>Diana Jackson</v>
          </cell>
          <cell r="E27" t="str">
            <v>(705) 722-1070</v>
          </cell>
          <cell r="F27" t="str">
            <v>(416) 844-4636</v>
          </cell>
        </row>
        <row r="28">
          <cell r="B28">
            <v>18</v>
          </cell>
          <cell r="C28" t="str">
            <v>Bindya Solanki (A)</v>
          </cell>
          <cell r="D28" t="str">
            <v>Stacey Stavropoulos</v>
          </cell>
          <cell r="E28" t="str">
            <v>(416) 226-0631</v>
          </cell>
          <cell r="F28" t="str">
            <v>(437) 775-9738</v>
          </cell>
        </row>
        <row r="29">
          <cell r="B29">
            <v>29</v>
          </cell>
          <cell r="C29" t="str">
            <v>Karen Fekken/Dave Liley (A)</v>
          </cell>
          <cell r="D29" t="str">
            <v>Kerrianne Singh</v>
          </cell>
          <cell r="E29" t="str">
            <v>(416) 736-4855</v>
          </cell>
          <cell r="F29" t="str">
            <v>(647) 629-2023 / 
(416) 243-3320</v>
          </cell>
        </row>
        <row r="30">
          <cell r="B30">
            <v>30</v>
          </cell>
          <cell r="C30" t="str">
            <v>Mike Thornington</v>
          </cell>
          <cell r="D30" t="str">
            <v>Davinder Kaur (A)</v>
          </cell>
          <cell r="E30" t="str">
            <v>(416) 226-0631</v>
          </cell>
          <cell r="F30" t="str">
            <v>(905) 718-7228</v>
          </cell>
        </row>
      </sheetData>
      <sheetData sheetId="19"/>
      <sheetData sheetId="20">
        <row r="1">
          <cell r="A1" t="str">
            <v>Store</v>
          </cell>
          <cell r="D1" t="str">
            <v>District Assistant</v>
          </cell>
        </row>
        <row r="2">
          <cell r="A2">
            <v>43</v>
          </cell>
          <cell r="D2" t="str">
            <v>Melissa Pocock</v>
          </cell>
        </row>
        <row r="3">
          <cell r="A3">
            <v>60</v>
          </cell>
          <cell r="D3" t="str">
            <v>Melissa Pocock</v>
          </cell>
        </row>
        <row r="4">
          <cell r="A4">
            <v>107</v>
          </cell>
          <cell r="D4" t="str">
            <v>Melissa Pocock</v>
          </cell>
        </row>
        <row r="5">
          <cell r="A5">
            <v>115</v>
          </cell>
          <cell r="D5" t="str">
            <v>Melissa Pocock</v>
          </cell>
        </row>
        <row r="6">
          <cell r="A6">
            <v>116</v>
          </cell>
          <cell r="D6" t="str">
            <v>Melissa Pocock</v>
          </cell>
        </row>
        <row r="7">
          <cell r="A7">
            <v>210</v>
          </cell>
          <cell r="D7" t="str">
            <v>Melissa Pocock</v>
          </cell>
        </row>
        <row r="8">
          <cell r="A8">
            <v>271</v>
          </cell>
          <cell r="D8" t="str">
            <v>Melissa Pocock</v>
          </cell>
        </row>
        <row r="9">
          <cell r="A9">
            <v>276</v>
          </cell>
          <cell r="D9" t="str">
            <v>Melissa Pocock</v>
          </cell>
        </row>
        <row r="10">
          <cell r="A10">
            <v>296</v>
          </cell>
          <cell r="D10" t="str">
            <v>Melissa Pocock</v>
          </cell>
        </row>
        <row r="11">
          <cell r="A11">
            <v>345</v>
          </cell>
          <cell r="D11" t="str">
            <v>Melissa Pocock</v>
          </cell>
        </row>
        <row r="12">
          <cell r="A12">
            <v>354</v>
          </cell>
          <cell r="D12" t="str">
            <v>Melissa Pocock</v>
          </cell>
        </row>
        <row r="13">
          <cell r="A13">
            <v>381</v>
          </cell>
          <cell r="D13" t="str">
            <v>Melissa Pocock</v>
          </cell>
        </row>
        <row r="14">
          <cell r="A14">
            <v>417</v>
          </cell>
          <cell r="D14" t="str">
            <v>Tracey Fisher</v>
          </cell>
        </row>
        <row r="15">
          <cell r="A15">
            <v>440</v>
          </cell>
          <cell r="D15" t="str">
            <v>Tracey Fisher</v>
          </cell>
        </row>
        <row r="16">
          <cell r="A16">
            <v>491</v>
          </cell>
          <cell r="D16" t="str">
            <v>Tracey Fisher</v>
          </cell>
        </row>
        <row r="17">
          <cell r="A17">
            <v>530</v>
          </cell>
          <cell r="D17" t="str">
            <v>Tracey Fisher</v>
          </cell>
        </row>
        <row r="18">
          <cell r="A18">
            <v>541</v>
          </cell>
          <cell r="D18" t="str">
            <v>Tracey Fisher</v>
          </cell>
        </row>
        <row r="19">
          <cell r="A19">
            <v>544</v>
          </cell>
          <cell r="D19" t="str">
            <v>Tracey Fisher</v>
          </cell>
        </row>
        <row r="20">
          <cell r="A20">
            <v>549</v>
          </cell>
          <cell r="D20" t="str">
            <v>Tracey Fisher</v>
          </cell>
        </row>
        <row r="21">
          <cell r="A21">
            <v>610</v>
          </cell>
          <cell r="D21" t="str">
            <v>Tracey Fisher</v>
          </cell>
        </row>
        <row r="22">
          <cell r="A22">
            <v>617</v>
          </cell>
          <cell r="D22" t="str">
            <v>Tracey Fisher</v>
          </cell>
        </row>
        <row r="23">
          <cell r="A23">
            <v>621</v>
          </cell>
          <cell r="D23" t="str">
            <v>Tracey Fisher</v>
          </cell>
        </row>
        <row r="24">
          <cell r="A24">
            <v>644</v>
          </cell>
          <cell r="D24" t="str">
            <v>Tracey Fisher</v>
          </cell>
        </row>
        <row r="25">
          <cell r="A25">
            <v>691</v>
          </cell>
          <cell r="D25" t="str">
            <v>Tracey Fisher</v>
          </cell>
        </row>
        <row r="26">
          <cell r="A26">
            <v>702</v>
          </cell>
          <cell r="D26" t="str">
            <v>Tracey Fisher</v>
          </cell>
        </row>
        <row r="27">
          <cell r="A27">
            <v>39</v>
          </cell>
          <cell r="D27" t="str">
            <v>Julia Avery</v>
          </cell>
        </row>
        <row r="28">
          <cell r="A28">
            <v>79</v>
          </cell>
          <cell r="D28" t="str">
            <v>Julia Avery</v>
          </cell>
        </row>
        <row r="29">
          <cell r="A29">
            <v>82</v>
          </cell>
          <cell r="D29" t="str">
            <v>Julia Avery</v>
          </cell>
        </row>
        <row r="30">
          <cell r="A30">
            <v>90</v>
          </cell>
          <cell r="D30" t="str">
            <v>Julia Avery</v>
          </cell>
        </row>
        <row r="31">
          <cell r="A31">
            <v>152</v>
          </cell>
          <cell r="D31" t="str">
            <v>Seana McDonald</v>
          </cell>
        </row>
        <row r="32">
          <cell r="A32">
            <v>247</v>
          </cell>
          <cell r="D32" t="str">
            <v>Seana McDonald</v>
          </cell>
        </row>
        <row r="33">
          <cell r="A33">
            <v>254</v>
          </cell>
          <cell r="D33" t="str">
            <v>Julia Avery</v>
          </cell>
        </row>
        <row r="34">
          <cell r="A34">
            <v>263</v>
          </cell>
          <cell r="D34" t="str">
            <v>Seana McDonald</v>
          </cell>
        </row>
        <row r="35">
          <cell r="A35">
            <v>281</v>
          </cell>
          <cell r="D35" t="str">
            <v>Julia Avery</v>
          </cell>
        </row>
        <row r="36">
          <cell r="A36">
            <v>378</v>
          </cell>
          <cell r="D36" t="str">
            <v>Julia Avery</v>
          </cell>
        </row>
        <row r="37">
          <cell r="A37">
            <v>380</v>
          </cell>
          <cell r="D37" t="str">
            <v>Seana McDonald</v>
          </cell>
        </row>
        <row r="38">
          <cell r="A38">
            <v>465</v>
          </cell>
          <cell r="D38" t="str">
            <v>Julia Avery</v>
          </cell>
        </row>
        <row r="39">
          <cell r="A39">
            <v>489</v>
          </cell>
          <cell r="D39" t="str">
            <v>Seana McDonald</v>
          </cell>
        </row>
        <row r="40">
          <cell r="A40">
            <v>563</v>
          </cell>
          <cell r="D40" t="str">
            <v>Seana McDonald</v>
          </cell>
        </row>
        <row r="41">
          <cell r="A41">
            <v>587</v>
          </cell>
          <cell r="D41" t="str">
            <v>Seana McDonald</v>
          </cell>
        </row>
        <row r="42">
          <cell r="A42">
            <v>594</v>
          </cell>
          <cell r="D42" t="str">
            <v>Seana McDonald</v>
          </cell>
        </row>
        <row r="43">
          <cell r="A43">
            <v>609</v>
          </cell>
          <cell r="D43" t="str">
            <v>Julia Avery</v>
          </cell>
        </row>
        <row r="44">
          <cell r="A44">
            <v>611</v>
          </cell>
          <cell r="D44" t="str">
            <v>Seana McDonald</v>
          </cell>
        </row>
        <row r="45">
          <cell r="A45">
            <v>653</v>
          </cell>
          <cell r="D45" t="str">
            <v>Seana McDonald</v>
          </cell>
        </row>
        <row r="46">
          <cell r="A46">
            <v>753</v>
          </cell>
          <cell r="D46" t="str">
            <v>Julia Avery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6"/>
      <sheetName val="Sheet5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Head Office38138</v>
          </cell>
          <cell r="B2">
            <v>742</v>
          </cell>
          <cell r="D2">
            <v>3</v>
          </cell>
          <cell r="E2">
            <v>13</v>
          </cell>
          <cell r="F2" t="str">
            <v>B</v>
          </cell>
          <cell r="G2" t="str">
            <v>10 LOWER JARVIS</v>
          </cell>
          <cell r="I2" t="str">
            <v>TORONTO</v>
          </cell>
          <cell r="J2" t="str">
            <v>M5E 1Z2</v>
          </cell>
          <cell r="K2" t="str">
            <v>416</v>
          </cell>
          <cell r="L2" t="str">
            <v>3649114</v>
          </cell>
          <cell r="P2" t="str">
            <v>3643945</v>
          </cell>
          <cell r="Q2" t="str">
            <v>LEN MORISHITA (A)</v>
          </cell>
          <cell r="R2" t="str">
            <v>OOOOOOO</v>
          </cell>
          <cell r="S2" t="str">
            <v>12:00-17:00</v>
          </cell>
          <cell r="T2" t="str">
            <v>9:30-22:00</v>
          </cell>
          <cell r="U2" t="str">
            <v>9:30-22:00</v>
          </cell>
          <cell r="V2" t="str">
            <v>9:30-22:00</v>
          </cell>
          <cell r="W2" t="str">
            <v>9:30-22:00</v>
          </cell>
          <cell r="X2" t="str">
            <v>9:30-22:00</v>
          </cell>
          <cell r="Y2" t="str">
            <v>7:00-22:00</v>
          </cell>
          <cell r="Z2" t="str">
            <v>ISDN</v>
          </cell>
          <cell r="AC2">
            <v>2</v>
          </cell>
          <cell r="AD2" t="str">
            <v>NA</v>
          </cell>
          <cell r="AE2">
            <v>0</v>
          </cell>
          <cell r="AF2">
            <v>38132</v>
          </cell>
          <cell r="AG2">
            <v>2</v>
          </cell>
          <cell r="AH2">
            <v>0</v>
          </cell>
          <cell r="AI2">
            <v>0</v>
          </cell>
          <cell r="AJ2">
            <v>38138</v>
          </cell>
          <cell r="AK2">
            <v>38138</v>
          </cell>
          <cell r="AL2" t="str">
            <v>Head Office</v>
          </cell>
          <cell r="AM2" t="str">
            <v>GTA</v>
          </cell>
          <cell r="AR2">
            <v>0</v>
          </cell>
          <cell r="AS2">
            <v>0</v>
          </cell>
          <cell r="AT2">
            <v>0</v>
          </cell>
          <cell r="AU2" t="str">
            <v>n/a</v>
          </cell>
          <cell r="AV2">
            <v>450</v>
          </cell>
          <cell r="AW2">
            <v>180</v>
          </cell>
          <cell r="AX2">
            <v>0</v>
          </cell>
        </row>
        <row r="3">
          <cell r="A3" t="str">
            <v>Bonnie Ayotte38166</v>
          </cell>
          <cell r="B3">
            <v>142</v>
          </cell>
          <cell r="D3">
            <v>2</v>
          </cell>
          <cell r="E3">
            <v>8</v>
          </cell>
          <cell r="F3" t="str">
            <v>D</v>
          </cell>
          <cell r="G3" t="str">
            <v>18  FRONT STREET WEST</v>
          </cell>
          <cell r="H3" t="str">
            <v>P.O. BOX 21</v>
          </cell>
          <cell r="I3" t="str">
            <v>HASTINGS</v>
          </cell>
          <cell r="J3" t="str">
            <v>K0L1Y0</v>
          </cell>
          <cell r="K3" t="str">
            <v>705</v>
          </cell>
          <cell r="L3" t="str">
            <v>6962291</v>
          </cell>
          <cell r="P3" t="str">
            <v>696-2297</v>
          </cell>
          <cell r="Q3" t="str">
            <v>BONNIE AYOTTE</v>
          </cell>
          <cell r="R3" t="str">
            <v>OOOOOOO</v>
          </cell>
          <cell r="S3" t="str">
            <v>12:00-16:00</v>
          </cell>
          <cell r="T3" t="str">
            <v>9:30-18:00</v>
          </cell>
          <cell r="U3" t="str">
            <v>9:30-18:00</v>
          </cell>
          <cell r="V3" t="str">
            <v>9:30-18:00</v>
          </cell>
          <cell r="W3" t="str">
            <v>9:30-18:00</v>
          </cell>
          <cell r="X3" t="str">
            <v>9:30-20:00</v>
          </cell>
          <cell r="Y3" t="str">
            <v>9:30-18:00</v>
          </cell>
          <cell r="Z3" t="str">
            <v>ASYNC DIAL</v>
          </cell>
          <cell r="AA3" t="str">
            <v>Bonnie Ayotte</v>
          </cell>
          <cell r="AB3" t="str">
            <v>Y</v>
          </cell>
          <cell r="AC3">
            <v>1</v>
          </cell>
          <cell r="AD3" t="str">
            <v>NA</v>
          </cell>
          <cell r="AE3">
            <v>0</v>
          </cell>
          <cell r="AF3">
            <v>38159</v>
          </cell>
          <cell r="AG3">
            <v>1</v>
          </cell>
          <cell r="AH3">
            <v>28</v>
          </cell>
          <cell r="AI3">
            <v>28</v>
          </cell>
          <cell r="AJ3">
            <v>38166</v>
          </cell>
          <cell r="AK3">
            <v>38166</v>
          </cell>
          <cell r="AL3" t="str">
            <v>Bonnie Ayotte</v>
          </cell>
          <cell r="AM3" t="str">
            <v>PETERBOROUGH</v>
          </cell>
          <cell r="AN3">
            <v>160</v>
          </cell>
          <cell r="AO3">
            <v>0</v>
          </cell>
          <cell r="AR3">
            <v>800</v>
          </cell>
          <cell r="AS3">
            <v>320</v>
          </cell>
          <cell r="AT3">
            <v>0</v>
          </cell>
          <cell r="AU3" t="str">
            <v>n/a</v>
          </cell>
          <cell r="AV3">
            <v>225</v>
          </cell>
          <cell r="AW3">
            <v>135</v>
          </cell>
          <cell r="AX3">
            <v>640</v>
          </cell>
          <cell r="AZ3">
            <v>1600</v>
          </cell>
          <cell r="BA3">
            <v>900</v>
          </cell>
          <cell r="BB3">
            <v>640</v>
          </cell>
        </row>
        <row r="4">
          <cell r="A4" t="str">
            <v>Brad Cribbie38166</v>
          </cell>
          <cell r="B4">
            <v>251</v>
          </cell>
          <cell r="D4">
            <v>1</v>
          </cell>
          <cell r="E4">
            <v>2</v>
          </cell>
          <cell r="F4" t="str">
            <v>C</v>
          </cell>
          <cell r="G4" t="str">
            <v>43 HIGH STREET</v>
          </cell>
          <cell r="H4" t="str">
            <v>P.O. BOX 129</v>
          </cell>
          <cell r="I4" t="str">
            <v>MACTIER</v>
          </cell>
          <cell r="J4" t="str">
            <v>P0C1H0</v>
          </cell>
          <cell r="K4" t="str">
            <v>705</v>
          </cell>
          <cell r="L4" t="str">
            <v>3752830</v>
          </cell>
          <cell r="M4" t="str">
            <v>0</v>
          </cell>
          <cell r="P4" t="str">
            <v>SAME</v>
          </cell>
          <cell r="Q4" t="str">
            <v>BRAD CRIBBIE</v>
          </cell>
          <cell r="R4" t="str">
            <v>OOOOOOO</v>
          </cell>
          <cell r="S4" t="str">
            <v>12:00-16:00</v>
          </cell>
          <cell r="T4" t="str">
            <v>9:30-18:00</v>
          </cell>
          <cell r="U4" t="str">
            <v>9:30-18:00</v>
          </cell>
          <cell r="V4" t="str">
            <v>9:30-18:00</v>
          </cell>
          <cell r="W4" t="str">
            <v>9:30-20:00</v>
          </cell>
          <cell r="X4" t="str">
            <v>9300-18:00</v>
          </cell>
          <cell r="Y4" t="str">
            <v>9:30-18:00</v>
          </cell>
          <cell r="Z4" t="str">
            <v>ASYNC DIAL</v>
          </cell>
          <cell r="AA4" t="str">
            <v>Brad Cribbie</v>
          </cell>
          <cell r="AB4" t="str">
            <v>Y</v>
          </cell>
          <cell r="AC4">
            <v>1</v>
          </cell>
          <cell r="AD4" t="str">
            <v>NA</v>
          </cell>
          <cell r="AE4">
            <v>0</v>
          </cell>
          <cell r="AF4">
            <v>38159</v>
          </cell>
          <cell r="AG4">
            <v>1</v>
          </cell>
          <cell r="AH4">
            <v>28</v>
          </cell>
          <cell r="AI4">
            <v>28</v>
          </cell>
          <cell r="AJ4">
            <v>38166</v>
          </cell>
          <cell r="AK4">
            <v>38166</v>
          </cell>
          <cell r="AL4" t="str">
            <v>Brad Cribbie</v>
          </cell>
          <cell r="AM4" t="str">
            <v>SUDBURY</v>
          </cell>
          <cell r="AN4">
            <v>199</v>
          </cell>
          <cell r="AO4">
            <v>0</v>
          </cell>
          <cell r="AR4">
            <v>800</v>
          </cell>
          <cell r="AS4">
            <v>398</v>
          </cell>
          <cell r="AT4">
            <v>0</v>
          </cell>
          <cell r="AU4" t="str">
            <v>n/a</v>
          </cell>
          <cell r="AV4">
            <v>225</v>
          </cell>
          <cell r="AW4">
            <v>135</v>
          </cell>
          <cell r="AX4">
            <v>796</v>
          </cell>
          <cell r="AZ4">
            <v>1600</v>
          </cell>
          <cell r="BA4">
            <v>900</v>
          </cell>
          <cell r="BB4">
            <v>796</v>
          </cell>
        </row>
        <row r="5">
          <cell r="A5" t="str">
            <v>Chris Davie/Bill Johnson38166</v>
          </cell>
          <cell r="B5">
            <v>265</v>
          </cell>
          <cell r="D5">
            <v>3</v>
          </cell>
          <cell r="E5">
            <v>18</v>
          </cell>
          <cell r="F5" t="str">
            <v>B</v>
          </cell>
          <cell r="G5" t="str">
            <v>28 QUEEN STREET NORTH</v>
          </cell>
          <cell r="H5" t="str">
            <v>P.O. BOX 434</v>
          </cell>
          <cell r="I5" t="str">
            <v>BOLTON</v>
          </cell>
          <cell r="J5" t="str">
            <v>L7E5T3</v>
          </cell>
          <cell r="K5" t="str">
            <v>905</v>
          </cell>
          <cell r="L5" t="str">
            <v>8572620</v>
          </cell>
          <cell r="P5">
            <v>8577922</v>
          </cell>
          <cell r="Q5" t="str">
            <v>BILL JOHNSON</v>
          </cell>
          <cell r="R5" t="str">
            <v>OOOOOOO</v>
          </cell>
          <cell r="S5" t="str">
            <v>12:0017:00</v>
          </cell>
          <cell r="T5" t="str">
            <v>9:30-21:00</v>
          </cell>
          <cell r="U5" t="str">
            <v>9:30-21:00</v>
          </cell>
          <cell r="V5" t="str">
            <v>9:30-21:00</v>
          </cell>
          <cell r="W5" t="str">
            <v>9:30-21:00</v>
          </cell>
          <cell r="X5" t="str">
            <v>9:30-21:00</v>
          </cell>
          <cell r="Y5" t="str">
            <v>9:30-21:00</v>
          </cell>
          <cell r="Z5" t="str">
            <v>ISDN</v>
          </cell>
          <cell r="AA5" t="str">
            <v>Chris Davie</v>
          </cell>
          <cell r="AB5" t="str">
            <v>Y</v>
          </cell>
          <cell r="AC5">
            <v>2</v>
          </cell>
          <cell r="AD5" t="str">
            <v>NA</v>
          </cell>
          <cell r="AE5">
            <v>0</v>
          </cell>
          <cell r="AF5">
            <v>38159</v>
          </cell>
          <cell r="AG5">
            <v>2</v>
          </cell>
          <cell r="AH5">
            <v>28</v>
          </cell>
          <cell r="AI5">
            <v>28</v>
          </cell>
          <cell r="AJ5">
            <v>38166</v>
          </cell>
          <cell r="AK5">
            <v>38166</v>
          </cell>
          <cell r="AL5" t="str">
            <v>Chris Davie/Bill Johnson</v>
          </cell>
          <cell r="AM5" t="str">
            <v>GTA</v>
          </cell>
          <cell r="AN5">
            <v>51</v>
          </cell>
          <cell r="AO5">
            <v>0</v>
          </cell>
          <cell r="AR5">
            <v>1600</v>
          </cell>
          <cell r="AS5">
            <v>204</v>
          </cell>
          <cell r="AT5">
            <v>0</v>
          </cell>
          <cell r="AU5" t="str">
            <v>n/a</v>
          </cell>
          <cell r="AV5">
            <v>450</v>
          </cell>
          <cell r="AW5">
            <v>180</v>
          </cell>
          <cell r="AX5">
            <v>204</v>
          </cell>
          <cell r="AZ5">
            <v>1600</v>
          </cell>
          <cell r="BA5">
            <v>900</v>
          </cell>
          <cell r="BB5">
            <v>0</v>
          </cell>
        </row>
        <row r="6">
          <cell r="A6" t="str">
            <v>Clayton Field/Robert Nawrot38166</v>
          </cell>
          <cell r="B6">
            <v>1</v>
          </cell>
          <cell r="D6">
            <v>3</v>
          </cell>
          <cell r="E6">
            <v>12</v>
          </cell>
          <cell r="F6" t="str">
            <v>AAA</v>
          </cell>
          <cell r="G6" t="str">
            <v>2625D WESTON ROAD</v>
          </cell>
          <cell r="H6" t="str">
            <v>CROSSROAD PLAZA</v>
          </cell>
          <cell r="I6" t="str">
            <v>NORTH YORK</v>
          </cell>
          <cell r="J6" t="str">
            <v>M9N3W2</v>
          </cell>
          <cell r="K6" t="str">
            <v>416</v>
          </cell>
          <cell r="L6" t="str">
            <v>2433320</v>
          </cell>
          <cell r="M6" t="str">
            <v>2433416</v>
          </cell>
          <cell r="P6" t="str">
            <v>2430148</v>
          </cell>
          <cell r="Q6" t="str">
            <v>DAVE HOLLAND</v>
          </cell>
          <cell r="R6" t="str">
            <v>OOOOOOO</v>
          </cell>
          <cell r="S6" t="str">
            <v>12:00-17:00</v>
          </cell>
          <cell r="T6" t="str">
            <v>9:00-23:00</v>
          </cell>
          <cell r="U6" t="str">
            <v>9:00-23:00</v>
          </cell>
          <cell r="V6" t="str">
            <v>9:00-23:00</v>
          </cell>
          <cell r="W6" t="str">
            <v>9:00-23:00</v>
          </cell>
          <cell r="X6" t="str">
            <v>9:00-23:00</v>
          </cell>
          <cell r="Y6" t="str">
            <v>8:30-23:00</v>
          </cell>
          <cell r="Z6" t="str">
            <v>ISDN</v>
          </cell>
          <cell r="AA6" t="str">
            <v>Clayton Field/Robert Nawrot</v>
          </cell>
          <cell r="AB6" t="str">
            <v>Y</v>
          </cell>
          <cell r="AC6">
            <v>6</v>
          </cell>
          <cell r="AD6">
            <v>38152</v>
          </cell>
          <cell r="AE6">
            <v>3</v>
          </cell>
          <cell r="AF6">
            <v>38159</v>
          </cell>
          <cell r="AG6">
            <v>3</v>
          </cell>
          <cell r="AH6">
            <v>28</v>
          </cell>
          <cell r="AI6">
            <v>28</v>
          </cell>
          <cell r="AJ6">
            <v>38166</v>
          </cell>
          <cell r="AK6">
            <v>38166</v>
          </cell>
          <cell r="AL6" t="str">
            <v>Clayton Field/Robert Nawrot</v>
          </cell>
          <cell r="AM6" t="str">
            <v>GTA</v>
          </cell>
          <cell r="AN6">
            <v>21</v>
          </cell>
          <cell r="AO6">
            <v>20</v>
          </cell>
          <cell r="AR6">
            <v>0</v>
          </cell>
          <cell r="AS6">
            <v>1260</v>
          </cell>
          <cell r="AT6">
            <v>160</v>
          </cell>
          <cell r="AU6" t="str">
            <v>n/a</v>
          </cell>
          <cell r="AV6">
            <v>1350</v>
          </cell>
          <cell r="AW6">
            <v>450</v>
          </cell>
          <cell r="AX6">
            <v>420</v>
          </cell>
          <cell r="AZ6">
            <v>0</v>
          </cell>
          <cell r="BA6">
            <v>900</v>
          </cell>
          <cell r="BB6">
            <v>420</v>
          </cell>
        </row>
        <row r="7">
          <cell r="A7" t="str">
            <v>Emily Eldridge/Scott Christie38166</v>
          </cell>
          <cell r="B7">
            <v>412</v>
          </cell>
          <cell r="D7">
            <v>2</v>
          </cell>
          <cell r="E7">
            <v>9</v>
          </cell>
          <cell r="F7" t="str">
            <v>AA</v>
          </cell>
          <cell r="G7" t="str">
            <v>543 WEST HUNT CLUB ROAD</v>
          </cell>
          <cell r="I7" t="str">
            <v>NEPEAN</v>
          </cell>
          <cell r="J7" t="str">
            <v>K2G5W5</v>
          </cell>
          <cell r="K7" t="str">
            <v>613</v>
          </cell>
          <cell r="L7" t="str">
            <v>2244333</v>
          </cell>
          <cell r="M7" t="str">
            <v>723-7969</v>
          </cell>
          <cell r="P7">
            <v>7238916</v>
          </cell>
          <cell r="Q7" t="str">
            <v>STEVE YOUNG</v>
          </cell>
          <cell r="R7" t="str">
            <v>OOOOOOO</v>
          </cell>
          <cell r="S7" t="str">
            <v>12:00-17:00</v>
          </cell>
          <cell r="T7" t="str">
            <v>9:00-22:00</v>
          </cell>
          <cell r="U7" t="str">
            <v>9:00-22:00</v>
          </cell>
          <cell r="V7" t="str">
            <v>9:00-22:00</v>
          </cell>
          <cell r="W7" t="str">
            <v>9:00-22:00</v>
          </cell>
          <cell r="X7" t="str">
            <v>9:00-22:00</v>
          </cell>
          <cell r="Y7" t="str">
            <v>9:00-22:00</v>
          </cell>
          <cell r="Z7" t="str">
            <v>ISDN</v>
          </cell>
          <cell r="AA7" t="str">
            <v>Emily Eldridge/Scott Christie</v>
          </cell>
          <cell r="AB7" t="str">
            <v>Y</v>
          </cell>
          <cell r="AC7">
            <v>4</v>
          </cell>
          <cell r="AD7">
            <v>38152</v>
          </cell>
          <cell r="AE7">
            <v>2</v>
          </cell>
          <cell r="AF7">
            <v>38159</v>
          </cell>
          <cell r="AG7">
            <v>2</v>
          </cell>
          <cell r="AH7">
            <v>28</v>
          </cell>
          <cell r="AI7">
            <v>28</v>
          </cell>
          <cell r="AJ7">
            <v>38166</v>
          </cell>
          <cell r="AK7">
            <v>38166</v>
          </cell>
          <cell r="AL7" t="str">
            <v>Emily Eldridge/Scott Christie</v>
          </cell>
          <cell r="AM7" t="str">
            <v>OTTAWA</v>
          </cell>
          <cell r="AN7">
            <v>408</v>
          </cell>
          <cell r="AO7">
            <v>5</v>
          </cell>
          <cell r="AP7">
            <v>15</v>
          </cell>
          <cell r="AQ7">
            <v>4160</v>
          </cell>
          <cell r="AR7">
            <v>3200</v>
          </cell>
          <cell r="AS7">
            <v>3264</v>
          </cell>
          <cell r="AT7">
            <v>40</v>
          </cell>
          <cell r="AU7" t="str">
            <v>n/a</v>
          </cell>
          <cell r="AV7">
            <v>900</v>
          </cell>
          <cell r="AW7">
            <v>450</v>
          </cell>
          <cell r="AX7">
            <v>1632</v>
          </cell>
          <cell r="AY7">
            <v>2080</v>
          </cell>
          <cell r="AZ7">
            <v>1600</v>
          </cell>
          <cell r="BA7">
            <v>900</v>
          </cell>
          <cell r="BB7">
            <v>2095</v>
          </cell>
        </row>
        <row r="8">
          <cell r="A8" t="str">
            <v>Gino Della Rocca38166</v>
          </cell>
          <cell r="B8">
            <v>248</v>
          </cell>
          <cell r="D8">
            <v>3</v>
          </cell>
          <cell r="E8">
            <v>18</v>
          </cell>
          <cell r="F8" t="str">
            <v>A</v>
          </cell>
          <cell r="G8" t="str">
            <v>10375 YONGE STREET NORTH</v>
          </cell>
          <cell r="I8" t="str">
            <v>RICHMOND HILL</v>
          </cell>
          <cell r="J8" t="str">
            <v>L4C3C2</v>
          </cell>
          <cell r="K8" t="str">
            <v>905</v>
          </cell>
          <cell r="L8" t="str">
            <v>8847321</v>
          </cell>
          <cell r="P8" t="str">
            <v>8847323</v>
          </cell>
          <cell r="Q8" t="str">
            <v>MARC FRACASSI</v>
          </cell>
          <cell r="R8" t="str">
            <v>OOOOOOO</v>
          </cell>
          <cell r="S8" t="str">
            <v>11:00-18:00</v>
          </cell>
          <cell r="T8" t="str">
            <v>9:30-22:00</v>
          </cell>
          <cell r="U8" t="str">
            <v>9:30-22:00</v>
          </cell>
          <cell r="V8" t="str">
            <v>9:30-22:00</v>
          </cell>
          <cell r="W8" t="str">
            <v>9:30-22:00</v>
          </cell>
          <cell r="X8" t="str">
            <v>9:30-22:00</v>
          </cell>
          <cell r="Y8" t="str">
            <v>9:00-22:00</v>
          </cell>
          <cell r="Z8" t="str">
            <v>ISDN</v>
          </cell>
          <cell r="AA8" t="str">
            <v>Gino Della Rocca</v>
          </cell>
          <cell r="AB8" t="str">
            <v>Y</v>
          </cell>
          <cell r="AC8">
            <v>3</v>
          </cell>
          <cell r="AD8">
            <v>38152</v>
          </cell>
          <cell r="AE8">
            <v>2</v>
          </cell>
          <cell r="AF8">
            <v>38159</v>
          </cell>
          <cell r="AG8">
            <v>1</v>
          </cell>
          <cell r="AH8">
            <v>28</v>
          </cell>
          <cell r="AI8">
            <v>28</v>
          </cell>
          <cell r="AJ8">
            <v>38166</v>
          </cell>
          <cell r="AK8">
            <v>38166</v>
          </cell>
          <cell r="AL8" t="str">
            <v>Gino Della Rocca</v>
          </cell>
          <cell r="AM8" t="str">
            <v>GTA</v>
          </cell>
          <cell r="AN8">
            <v>37</v>
          </cell>
          <cell r="AO8">
            <v>0</v>
          </cell>
          <cell r="AR8">
            <v>0</v>
          </cell>
          <cell r="AS8">
            <v>1110</v>
          </cell>
          <cell r="AT8">
            <v>0</v>
          </cell>
          <cell r="AU8" t="str">
            <v>n/a</v>
          </cell>
          <cell r="AV8">
            <v>675</v>
          </cell>
          <cell r="AW8">
            <v>225</v>
          </cell>
          <cell r="AX8">
            <v>740</v>
          </cell>
          <cell r="AZ8">
            <v>0</v>
          </cell>
          <cell r="BA8">
            <v>900</v>
          </cell>
          <cell r="BB8">
            <v>740</v>
          </cell>
        </row>
        <row r="9">
          <cell r="A9" t="str">
            <v>Jay Justice38166</v>
          </cell>
          <cell r="B9">
            <v>434</v>
          </cell>
          <cell r="D9">
            <v>2</v>
          </cell>
          <cell r="E9">
            <v>17</v>
          </cell>
          <cell r="F9" t="str">
            <v>A</v>
          </cell>
          <cell r="G9" t="str">
            <v>705 KINGSTON ROAD, UNIT 17</v>
          </cell>
          <cell r="H9" t="str">
            <v>WHITES ROAD SHOPPING CENTRE</v>
          </cell>
          <cell r="I9" t="str">
            <v>PICKERING</v>
          </cell>
          <cell r="J9" t="str">
            <v>L1V6K3</v>
          </cell>
          <cell r="K9" t="str">
            <v>905</v>
          </cell>
          <cell r="L9" t="str">
            <v>8315436</v>
          </cell>
          <cell r="P9" t="str">
            <v>SAME</v>
          </cell>
          <cell r="Q9" t="str">
            <v>MATT KELLY</v>
          </cell>
          <cell r="R9" t="str">
            <v>OOOOOOO</v>
          </cell>
          <cell r="S9" t="str">
            <v>12:00-17:00</v>
          </cell>
          <cell r="T9" t="str">
            <v>9:30-21:00</v>
          </cell>
          <cell r="U9" t="str">
            <v>9:30-21:00</v>
          </cell>
          <cell r="V9" t="str">
            <v>9:30-21:00</v>
          </cell>
          <cell r="W9" t="str">
            <v>9:30-21:00</v>
          </cell>
          <cell r="X9" t="str">
            <v>9:30-21:00</v>
          </cell>
          <cell r="Y9" t="str">
            <v>9:30-21:00</v>
          </cell>
          <cell r="Z9" t="str">
            <v>ISDN</v>
          </cell>
          <cell r="AA9" t="str">
            <v>Jay Justice</v>
          </cell>
          <cell r="AB9" t="str">
            <v>Y</v>
          </cell>
          <cell r="AC9">
            <v>3</v>
          </cell>
          <cell r="AD9">
            <v>38152</v>
          </cell>
          <cell r="AE9">
            <v>2</v>
          </cell>
          <cell r="AF9">
            <v>38159</v>
          </cell>
          <cell r="AG9">
            <v>1</v>
          </cell>
          <cell r="AH9">
            <v>28</v>
          </cell>
          <cell r="AI9">
            <v>28</v>
          </cell>
          <cell r="AJ9">
            <v>38166</v>
          </cell>
          <cell r="AK9">
            <v>38166</v>
          </cell>
          <cell r="AL9" t="str">
            <v>Jay Justice</v>
          </cell>
          <cell r="AM9" t="str">
            <v>GTA</v>
          </cell>
          <cell r="AN9">
            <v>31</v>
          </cell>
          <cell r="AO9">
            <v>0</v>
          </cell>
          <cell r="AR9">
            <v>0</v>
          </cell>
          <cell r="AS9">
            <v>930</v>
          </cell>
          <cell r="AT9">
            <v>0</v>
          </cell>
          <cell r="AU9" t="str">
            <v>n/a</v>
          </cell>
          <cell r="AV9">
            <v>675</v>
          </cell>
          <cell r="AW9">
            <v>225</v>
          </cell>
          <cell r="AX9">
            <v>620</v>
          </cell>
          <cell r="AZ9">
            <v>0</v>
          </cell>
          <cell r="BA9">
            <v>900</v>
          </cell>
          <cell r="BB9">
            <v>620</v>
          </cell>
        </row>
        <row r="10">
          <cell r="A10" t="str">
            <v>Joe Ali38166</v>
          </cell>
          <cell r="B10">
            <v>483</v>
          </cell>
          <cell r="D10">
            <v>3</v>
          </cell>
          <cell r="E10">
            <v>13</v>
          </cell>
          <cell r="F10" t="str">
            <v>B</v>
          </cell>
          <cell r="G10" t="str">
            <v>UNION STATION</v>
          </cell>
          <cell r="H10" t="str">
            <v>LOWER CONCOURSE</v>
          </cell>
          <cell r="I10" t="str">
            <v>TORONTO</v>
          </cell>
          <cell r="J10" t="str">
            <v>M5J1E5</v>
          </cell>
          <cell r="K10" t="str">
            <v>416</v>
          </cell>
          <cell r="L10" t="str">
            <v>3689644</v>
          </cell>
          <cell r="P10" t="str">
            <v>368-7621</v>
          </cell>
          <cell r="Q10" t="str">
            <v>JOE ALI (A)</v>
          </cell>
          <cell r="R10" t="str">
            <v>OOOOOOO</v>
          </cell>
          <cell r="S10" t="str">
            <v>12:00-17:00</v>
          </cell>
          <cell r="T10" t="str">
            <v>9:30-21:00</v>
          </cell>
          <cell r="U10" t="str">
            <v>9:30-21:00</v>
          </cell>
          <cell r="V10" t="str">
            <v>9:30-21:00</v>
          </cell>
          <cell r="W10" t="str">
            <v>9:30-21:00</v>
          </cell>
          <cell r="X10" t="str">
            <v>9:30-21:00</v>
          </cell>
          <cell r="Y10" t="str">
            <v>9:30-21:00</v>
          </cell>
          <cell r="Z10" t="str">
            <v>ISDN</v>
          </cell>
          <cell r="AA10" t="str">
            <v>Joseph Ali</v>
          </cell>
          <cell r="AB10" t="str">
            <v>Y</v>
          </cell>
          <cell r="AC10">
            <v>2</v>
          </cell>
          <cell r="AD10" t="str">
            <v>NA</v>
          </cell>
          <cell r="AE10">
            <v>0</v>
          </cell>
          <cell r="AF10">
            <v>38159</v>
          </cell>
          <cell r="AG10">
            <v>2</v>
          </cell>
          <cell r="AH10">
            <v>28</v>
          </cell>
          <cell r="AI10">
            <v>28</v>
          </cell>
          <cell r="AJ10">
            <v>38166</v>
          </cell>
          <cell r="AK10">
            <v>38166</v>
          </cell>
          <cell r="AL10" t="str">
            <v>Joe Ali</v>
          </cell>
          <cell r="AM10" t="str">
            <v>GTA</v>
          </cell>
          <cell r="AN10">
            <v>2</v>
          </cell>
          <cell r="AO10">
            <v>0</v>
          </cell>
          <cell r="AR10">
            <v>0</v>
          </cell>
          <cell r="AS10">
            <v>40</v>
          </cell>
          <cell r="AT10">
            <v>0</v>
          </cell>
          <cell r="AU10" t="str">
            <v>n/a</v>
          </cell>
          <cell r="AV10">
            <v>450</v>
          </cell>
          <cell r="AW10">
            <v>180</v>
          </cell>
          <cell r="AX10">
            <v>40</v>
          </cell>
          <cell r="AZ10">
            <v>0</v>
          </cell>
          <cell r="BA10">
            <v>900</v>
          </cell>
          <cell r="BB10">
            <v>40</v>
          </cell>
        </row>
        <row r="11">
          <cell r="A11" t="str">
            <v>John Davis38166</v>
          </cell>
          <cell r="B11">
            <v>321</v>
          </cell>
          <cell r="D11">
            <v>3</v>
          </cell>
          <cell r="E11">
            <v>11</v>
          </cell>
          <cell r="F11" t="str">
            <v>A</v>
          </cell>
          <cell r="G11" t="str">
            <v>128 QUEEN STREET SOUTH</v>
          </cell>
          <cell r="H11" t="str">
            <v>CENTRAL PLAZA</v>
          </cell>
          <cell r="I11" t="str">
            <v>STREETSVILLE</v>
          </cell>
          <cell r="J11" t="str">
            <v>L5M1K8</v>
          </cell>
          <cell r="K11" t="str">
            <v>905</v>
          </cell>
          <cell r="L11" t="str">
            <v>8263731</v>
          </cell>
          <cell r="P11" t="str">
            <v>826-7639</v>
          </cell>
          <cell r="Q11" t="str">
            <v>DOUG MACLEAN</v>
          </cell>
          <cell r="R11" t="str">
            <v>OOOOOOO</v>
          </cell>
          <cell r="S11" t="str">
            <v>12:00-17:00</v>
          </cell>
          <cell r="T11" t="str">
            <v>9:30-21:00</v>
          </cell>
          <cell r="U11" t="str">
            <v>9:30-21:00</v>
          </cell>
          <cell r="V11" t="str">
            <v>9:30-21:00</v>
          </cell>
          <cell r="W11" t="str">
            <v>9:30-21:00</v>
          </cell>
          <cell r="X11" t="str">
            <v>9:30-21:00</v>
          </cell>
          <cell r="Y11" t="str">
            <v>9:30-21:00</v>
          </cell>
          <cell r="Z11" t="str">
            <v>ISDN</v>
          </cell>
          <cell r="AC11">
            <v>3</v>
          </cell>
          <cell r="AD11">
            <v>38152</v>
          </cell>
          <cell r="AE11">
            <v>2</v>
          </cell>
          <cell r="AF11">
            <v>38159</v>
          </cell>
          <cell r="AG11">
            <v>1</v>
          </cell>
          <cell r="AH11">
            <v>28</v>
          </cell>
          <cell r="AI11">
            <v>28</v>
          </cell>
          <cell r="AJ11">
            <v>38166</v>
          </cell>
          <cell r="AK11">
            <v>38166</v>
          </cell>
          <cell r="AL11" t="str">
            <v>John Davis</v>
          </cell>
          <cell r="AM11" t="str">
            <v>GTA</v>
          </cell>
          <cell r="AN11">
            <v>41</v>
          </cell>
          <cell r="AO11">
            <v>0</v>
          </cell>
          <cell r="AR11">
            <v>0</v>
          </cell>
          <cell r="AS11">
            <v>1230</v>
          </cell>
          <cell r="AT11">
            <v>0</v>
          </cell>
          <cell r="AU11" t="str">
            <v>n/a</v>
          </cell>
          <cell r="AV11">
            <v>675</v>
          </cell>
          <cell r="AW11">
            <v>225</v>
          </cell>
          <cell r="AX11">
            <v>820</v>
          </cell>
          <cell r="AZ11">
            <v>0</v>
          </cell>
          <cell r="BA11">
            <v>900</v>
          </cell>
          <cell r="BB11">
            <v>820</v>
          </cell>
        </row>
        <row r="12">
          <cell r="A12" t="str">
            <v>Kim Brohart/Lenora Sprague38166</v>
          </cell>
          <cell r="B12">
            <v>459</v>
          </cell>
          <cell r="D12">
            <v>4</v>
          </cell>
          <cell r="E12">
            <v>4</v>
          </cell>
          <cell r="F12" t="str">
            <v>A</v>
          </cell>
          <cell r="G12" t="str">
            <v>1330 EXMOUTH STREET</v>
          </cell>
          <cell r="I12" t="str">
            <v>SARNIA</v>
          </cell>
          <cell r="J12" t="str">
            <v>N7S3X9</v>
          </cell>
          <cell r="K12" t="str">
            <v>519</v>
          </cell>
          <cell r="L12">
            <v>5426836</v>
          </cell>
          <cell r="P12">
            <v>5420615</v>
          </cell>
          <cell r="Q12" t="str">
            <v>PETER LOUPOS</v>
          </cell>
          <cell r="R12" t="str">
            <v>OOOOOOO</v>
          </cell>
          <cell r="S12" t="str">
            <v>12:00-18:00</v>
          </cell>
          <cell r="T12" t="str">
            <v>9:30-22:00</v>
          </cell>
          <cell r="U12" t="str">
            <v>9:30-22:00</v>
          </cell>
          <cell r="V12" t="str">
            <v>9:30-22:00</v>
          </cell>
          <cell r="W12" t="str">
            <v>9:30-22:00</v>
          </cell>
          <cell r="X12" t="str">
            <v>9:30-22:00</v>
          </cell>
          <cell r="Y12" t="str">
            <v>9:30-22:00</v>
          </cell>
          <cell r="Z12" t="str">
            <v>FRAME</v>
          </cell>
          <cell r="AA12" t="str">
            <v>Kim Brohart</v>
          </cell>
          <cell r="AB12" t="str">
            <v>Y</v>
          </cell>
          <cell r="AC12">
            <v>3</v>
          </cell>
          <cell r="AD12">
            <v>38152</v>
          </cell>
          <cell r="AE12">
            <v>2</v>
          </cell>
          <cell r="AF12">
            <v>38159</v>
          </cell>
          <cell r="AG12">
            <v>1</v>
          </cell>
          <cell r="AH12">
            <v>28</v>
          </cell>
          <cell r="AI12">
            <v>28</v>
          </cell>
          <cell r="AJ12">
            <v>38166</v>
          </cell>
          <cell r="AK12">
            <v>38166</v>
          </cell>
          <cell r="AL12" t="str">
            <v>Kim Brohart/Lenora Sprague</v>
          </cell>
          <cell r="AM12" t="str">
            <v>WINDSOR</v>
          </cell>
          <cell r="AN12">
            <v>288</v>
          </cell>
          <cell r="AO12">
            <v>0</v>
          </cell>
          <cell r="AR12">
            <v>2400</v>
          </cell>
          <cell r="AS12">
            <v>1728</v>
          </cell>
          <cell r="AT12">
            <v>0</v>
          </cell>
          <cell r="AU12" t="str">
            <v>n/a</v>
          </cell>
          <cell r="AV12">
            <v>675</v>
          </cell>
          <cell r="AW12">
            <v>225</v>
          </cell>
          <cell r="AX12">
            <v>1152</v>
          </cell>
          <cell r="AZ12">
            <v>1600</v>
          </cell>
          <cell r="BA12">
            <v>900</v>
          </cell>
          <cell r="BB12">
            <v>1152</v>
          </cell>
        </row>
        <row r="13">
          <cell r="A13" t="str">
            <v>Kimberly Day38166</v>
          </cell>
          <cell r="B13">
            <v>209</v>
          </cell>
          <cell r="D13">
            <v>4</v>
          </cell>
          <cell r="E13">
            <v>6</v>
          </cell>
          <cell r="F13" t="str">
            <v>B</v>
          </cell>
          <cell r="G13" t="str">
            <v>36 YOUNG STREET</v>
          </cell>
          <cell r="H13" t="str">
            <v>UNIT R-17</v>
          </cell>
          <cell r="I13" t="str">
            <v>ALLISTON</v>
          </cell>
          <cell r="J13" t="str">
            <v>L9R1P8</v>
          </cell>
          <cell r="K13" t="str">
            <v>705</v>
          </cell>
          <cell r="L13" t="str">
            <v>4357332</v>
          </cell>
          <cell r="P13" t="str">
            <v>435-5431</v>
          </cell>
          <cell r="Q13" t="str">
            <v>TOM O'MALLEY</v>
          </cell>
          <cell r="R13" t="str">
            <v>OOOOOOO</v>
          </cell>
          <cell r="S13" t="str">
            <v>12:00-17:00</v>
          </cell>
          <cell r="T13" t="str">
            <v>9:30-21:00</v>
          </cell>
          <cell r="U13" t="str">
            <v>9:30-21:00</v>
          </cell>
          <cell r="V13" t="str">
            <v>9:30-21:00</v>
          </cell>
          <cell r="W13" t="str">
            <v>9:30-21:00</v>
          </cell>
          <cell r="X13" t="str">
            <v>9:30-21:00</v>
          </cell>
          <cell r="Y13" t="str">
            <v>9:30-21:00</v>
          </cell>
          <cell r="Z13" t="str">
            <v>IP/VPN</v>
          </cell>
          <cell r="AA13" t="str">
            <v>Kimberly Day</v>
          </cell>
          <cell r="AB13" t="str">
            <v>Y</v>
          </cell>
          <cell r="AC13">
            <v>2</v>
          </cell>
          <cell r="AD13" t="str">
            <v>NA</v>
          </cell>
          <cell r="AE13">
            <v>0</v>
          </cell>
          <cell r="AF13">
            <v>38159</v>
          </cell>
          <cell r="AG13">
            <v>2</v>
          </cell>
          <cell r="AH13">
            <v>28</v>
          </cell>
          <cell r="AI13">
            <v>28</v>
          </cell>
          <cell r="AJ13">
            <v>38166</v>
          </cell>
          <cell r="AK13">
            <v>38166</v>
          </cell>
          <cell r="AL13" t="str">
            <v>Kimberly Day</v>
          </cell>
          <cell r="AM13" t="str">
            <v>KITCHENER</v>
          </cell>
          <cell r="AN13">
            <v>93</v>
          </cell>
          <cell r="AO13">
            <v>0</v>
          </cell>
          <cell r="AR13">
            <v>1600</v>
          </cell>
          <cell r="AS13">
            <v>372</v>
          </cell>
          <cell r="AT13">
            <v>0</v>
          </cell>
          <cell r="AU13" t="str">
            <v>n/a</v>
          </cell>
          <cell r="AV13">
            <v>450</v>
          </cell>
          <cell r="AW13">
            <v>180</v>
          </cell>
          <cell r="AX13">
            <v>372</v>
          </cell>
          <cell r="AZ13">
            <v>1600</v>
          </cell>
          <cell r="BA13">
            <v>900</v>
          </cell>
          <cell r="BB13">
            <v>0</v>
          </cell>
        </row>
        <row r="14">
          <cell r="A14" t="str">
            <v>Marikay Lunny38166</v>
          </cell>
          <cell r="B14">
            <v>179</v>
          </cell>
          <cell r="D14">
            <v>3</v>
          </cell>
          <cell r="E14">
            <v>11</v>
          </cell>
          <cell r="F14" t="str">
            <v>A</v>
          </cell>
          <cell r="G14" t="str">
            <v>1011 UPPER MIDDLE ROAD EAST</v>
          </cell>
          <cell r="H14" t="str">
            <v>UPPER OAKVILLE SHOPPING CENTRE</v>
          </cell>
          <cell r="I14" t="str">
            <v>OAKVILLE</v>
          </cell>
          <cell r="J14" t="str">
            <v>L6H1M1</v>
          </cell>
          <cell r="K14" t="str">
            <v>905</v>
          </cell>
          <cell r="L14" t="str">
            <v>8499934</v>
          </cell>
          <cell r="M14" t="str">
            <v>8490744</v>
          </cell>
          <cell r="P14" t="str">
            <v>849-5921</v>
          </cell>
          <cell r="Q14" t="str">
            <v>SHARON CRAVEN</v>
          </cell>
          <cell r="R14" t="str">
            <v>OOOOOOO</v>
          </cell>
          <cell r="S14" t="str">
            <v>12:00-17:00</v>
          </cell>
          <cell r="T14" t="str">
            <v>9:30-22:00</v>
          </cell>
          <cell r="U14" t="str">
            <v>9:30-22:00</v>
          </cell>
          <cell r="V14" t="str">
            <v>9:30-22:00</v>
          </cell>
          <cell r="W14" t="str">
            <v>9:30-22:00</v>
          </cell>
          <cell r="X14" t="str">
            <v>9:30-22:00</v>
          </cell>
          <cell r="Y14" t="str">
            <v>9:00-22:00</v>
          </cell>
          <cell r="Z14" t="str">
            <v>ISDN</v>
          </cell>
          <cell r="AA14" t="str">
            <v>Mary Kay Lunny</v>
          </cell>
          <cell r="AB14" t="str">
            <v>Y</v>
          </cell>
          <cell r="AC14">
            <v>3</v>
          </cell>
          <cell r="AD14">
            <v>38152</v>
          </cell>
          <cell r="AE14">
            <v>2</v>
          </cell>
          <cell r="AF14">
            <v>38159</v>
          </cell>
          <cell r="AG14">
            <v>1</v>
          </cell>
          <cell r="AH14">
            <v>28</v>
          </cell>
          <cell r="AI14">
            <v>28</v>
          </cell>
          <cell r="AJ14">
            <v>38166</v>
          </cell>
          <cell r="AK14">
            <v>38166</v>
          </cell>
          <cell r="AL14" t="str">
            <v>Marikay Lunny</v>
          </cell>
          <cell r="AM14" t="str">
            <v>GTA</v>
          </cell>
          <cell r="AN14">
            <v>36</v>
          </cell>
          <cell r="AO14">
            <v>0</v>
          </cell>
          <cell r="AR14">
            <v>0</v>
          </cell>
          <cell r="AS14">
            <v>1080</v>
          </cell>
          <cell r="AT14">
            <v>0</v>
          </cell>
          <cell r="AU14" t="str">
            <v>n/a</v>
          </cell>
          <cell r="AV14">
            <v>675</v>
          </cell>
          <cell r="AW14">
            <v>225</v>
          </cell>
          <cell r="AX14">
            <v>720</v>
          </cell>
          <cell r="AZ14">
            <v>0</v>
          </cell>
          <cell r="BA14">
            <v>900</v>
          </cell>
          <cell r="BB14">
            <v>720</v>
          </cell>
        </row>
        <row r="15">
          <cell r="A15" t="str">
            <v>Matt McMichael38166</v>
          </cell>
          <cell r="B15">
            <v>478</v>
          </cell>
          <cell r="D15">
            <v>2</v>
          </cell>
          <cell r="E15">
            <v>26</v>
          </cell>
          <cell r="F15" t="str">
            <v>D</v>
          </cell>
          <cell r="G15" t="str">
            <v>P.O. BOX 10</v>
          </cell>
          <cell r="I15" t="str">
            <v>MAYNOOTH</v>
          </cell>
          <cell r="J15" t="str">
            <v>K0L2S0</v>
          </cell>
          <cell r="K15" t="str">
            <v>613</v>
          </cell>
          <cell r="L15" t="str">
            <v>3382243</v>
          </cell>
          <cell r="P15" t="str">
            <v>SAME</v>
          </cell>
          <cell r="Q15" t="str">
            <v>DANIEL WRIGHT</v>
          </cell>
          <cell r="R15" t="str">
            <v>OOOOOOO</v>
          </cell>
          <cell r="S15" t="str">
            <v>12:00-16:00</v>
          </cell>
          <cell r="T15" t="str">
            <v>9:30-18:00</v>
          </cell>
          <cell r="U15" t="str">
            <v>9:30-18:00</v>
          </cell>
          <cell r="V15" t="str">
            <v>9:30-18:00</v>
          </cell>
          <cell r="W15" t="str">
            <v>9:30-18:00</v>
          </cell>
          <cell r="X15" t="str">
            <v>9:30-21:00</v>
          </cell>
          <cell r="Y15" t="str">
            <v>9:30-18:00</v>
          </cell>
          <cell r="Z15" t="str">
            <v>ASYNC DIAL</v>
          </cell>
          <cell r="AA15" t="str">
            <v>Matt McMichael</v>
          </cell>
          <cell r="AB15" t="str">
            <v>Y</v>
          </cell>
          <cell r="AC15">
            <v>1</v>
          </cell>
          <cell r="AD15" t="str">
            <v>NA</v>
          </cell>
          <cell r="AE15">
            <v>0</v>
          </cell>
          <cell r="AF15">
            <v>38159</v>
          </cell>
          <cell r="AG15">
            <v>1</v>
          </cell>
          <cell r="AH15">
            <v>28</v>
          </cell>
          <cell r="AI15">
            <v>28</v>
          </cell>
          <cell r="AJ15">
            <v>38166</v>
          </cell>
          <cell r="AK15">
            <v>38166</v>
          </cell>
          <cell r="AL15" t="str">
            <v>Matt McMichael</v>
          </cell>
          <cell r="AM15" t="str">
            <v>OTTAWA</v>
          </cell>
          <cell r="AN15">
            <v>243</v>
          </cell>
          <cell r="AO15">
            <v>0</v>
          </cell>
          <cell r="AP15">
            <v>234</v>
          </cell>
          <cell r="AQ15">
            <v>1040</v>
          </cell>
          <cell r="AR15">
            <v>800</v>
          </cell>
          <cell r="AS15">
            <v>486</v>
          </cell>
          <cell r="AT15">
            <v>0</v>
          </cell>
          <cell r="AU15" t="str">
            <v>n/a</v>
          </cell>
          <cell r="AV15">
            <v>225</v>
          </cell>
          <cell r="AW15">
            <v>135</v>
          </cell>
          <cell r="AX15">
            <v>972</v>
          </cell>
          <cell r="AY15">
            <v>2080</v>
          </cell>
          <cell r="AZ15">
            <v>1600</v>
          </cell>
          <cell r="BA15">
            <v>900</v>
          </cell>
          <cell r="BB15">
            <v>2314</v>
          </cell>
        </row>
        <row r="16">
          <cell r="A16" t="str">
            <v>Maureen Kowal38166</v>
          </cell>
          <cell r="B16">
            <v>80</v>
          </cell>
          <cell r="D16">
            <v>1</v>
          </cell>
          <cell r="E16">
            <v>2</v>
          </cell>
          <cell r="F16" t="str">
            <v>B</v>
          </cell>
          <cell r="G16" t="str">
            <v>19 SEGUIN ST.</v>
          </cell>
          <cell r="I16" t="str">
            <v>PARRY SOUND</v>
          </cell>
          <cell r="J16" t="str">
            <v>P2A1B2</v>
          </cell>
          <cell r="K16" t="str">
            <v>705</v>
          </cell>
          <cell r="L16" t="str">
            <v>7465591</v>
          </cell>
          <cell r="P16" t="str">
            <v>746-6376</v>
          </cell>
          <cell r="Q16" t="str">
            <v>PAUL GOODFELLOW</v>
          </cell>
          <cell r="R16" t="str">
            <v>OOOOOOO</v>
          </cell>
          <cell r="S16" t="str">
            <v>12:00-17:00</v>
          </cell>
          <cell r="T16" t="str">
            <v>9:30-18:00</v>
          </cell>
          <cell r="U16" t="str">
            <v>9:30-18:00</v>
          </cell>
          <cell r="V16" t="str">
            <v>9:30-18:00</v>
          </cell>
          <cell r="W16" t="str">
            <v>9:30-18:00</v>
          </cell>
          <cell r="X16" t="str">
            <v>9:30-21:00</v>
          </cell>
          <cell r="Y16" t="str">
            <v>9:30-18:00</v>
          </cell>
          <cell r="Z16" t="str">
            <v>ASYNC DIAL</v>
          </cell>
          <cell r="AA16" t="str">
            <v>Maureen Kowal</v>
          </cell>
          <cell r="AB16" t="str">
            <v>Y</v>
          </cell>
          <cell r="AC16">
            <v>2</v>
          </cell>
          <cell r="AD16" t="str">
            <v>NA</v>
          </cell>
          <cell r="AE16">
            <v>0</v>
          </cell>
          <cell r="AF16">
            <v>38159</v>
          </cell>
          <cell r="AG16">
            <v>2</v>
          </cell>
          <cell r="AH16">
            <v>28</v>
          </cell>
          <cell r="AI16">
            <v>28</v>
          </cell>
          <cell r="AJ16">
            <v>38166</v>
          </cell>
          <cell r="AK16">
            <v>38166</v>
          </cell>
          <cell r="AL16" t="str">
            <v>Maureen Kowal</v>
          </cell>
          <cell r="AM16" t="str">
            <v>SUDBURY</v>
          </cell>
          <cell r="AN16">
            <v>232</v>
          </cell>
          <cell r="AO16">
            <v>0</v>
          </cell>
          <cell r="AR16">
            <v>1600</v>
          </cell>
          <cell r="AS16">
            <v>928</v>
          </cell>
          <cell r="AT16">
            <v>0</v>
          </cell>
          <cell r="AU16" t="str">
            <v>n/a</v>
          </cell>
          <cell r="AV16">
            <v>450</v>
          </cell>
          <cell r="AW16">
            <v>180</v>
          </cell>
          <cell r="AX16">
            <v>928</v>
          </cell>
          <cell r="AZ16">
            <v>1600</v>
          </cell>
          <cell r="BA16">
            <v>900</v>
          </cell>
          <cell r="BB16">
            <v>928</v>
          </cell>
        </row>
        <row r="17">
          <cell r="A17" t="str">
            <v>Mike Lohan38166</v>
          </cell>
          <cell r="B17">
            <v>15</v>
          </cell>
          <cell r="D17">
            <v>3</v>
          </cell>
          <cell r="E17">
            <v>13</v>
          </cell>
          <cell r="F17" t="str">
            <v>A</v>
          </cell>
          <cell r="G17" t="str">
            <v>232 DUPONT ST.</v>
          </cell>
          <cell r="I17" t="str">
            <v>TORONTO</v>
          </cell>
          <cell r="J17" t="str">
            <v>M5R1V7</v>
          </cell>
          <cell r="K17" t="str">
            <v>416</v>
          </cell>
          <cell r="L17" t="str">
            <v>9227066</v>
          </cell>
          <cell r="M17">
            <v>9227098</v>
          </cell>
          <cell r="P17" t="str">
            <v>922-8440</v>
          </cell>
          <cell r="Q17" t="str">
            <v>ROB SALIBA</v>
          </cell>
          <cell r="R17" t="str">
            <v>OOOOOOO</v>
          </cell>
          <cell r="S17" t="str">
            <v>12:00-17:00</v>
          </cell>
          <cell r="T17" t="str">
            <v>9:30-21:00</v>
          </cell>
          <cell r="U17" t="str">
            <v>9:30-21:00</v>
          </cell>
          <cell r="V17" t="str">
            <v>9:30-21:00</v>
          </cell>
          <cell r="W17" t="str">
            <v>9:30-21:00</v>
          </cell>
          <cell r="X17" t="str">
            <v>9:30-21:00</v>
          </cell>
          <cell r="Y17" t="str">
            <v>9:30-21:00</v>
          </cell>
          <cell r="Z17" t="str">
            <v>ISDN</v>
          </cell>
          <cell r="AA17" t="str">
            <v>Mike Lohan</v>
          </cell>
          <cell r="AB17" t="str">
            <v>Y</v>
          </cell>
          <cell r="AC17">
            <v>3</v>
          </cell>
          <cell r="AD17">
            <v>38152</v>
          </cell>
          <cell r="AE17">
            <v>2</v>
          </cell>
          <cell r="AF17">
            <v>38159</v>
          </cell>
          <cell r="AG17">
            <v>1</v>
          </cell>
          <cell r="AH17">
            <v>28</v>
          </cell>
          <cell r="AI17">
            <v>28</v>
          </cell>
          <cell r="AJ17">
            <v>38166</v>
          </cell>
          <cell r="AK17">
            <v>38166</v>
          </cell>
          <cell r="AL17" t="str">
            <v>Mike Lohan</v>
          </cell>
          <cell r="AM17" t="str">
            <v>GTA</v>
          </cell>
          <cell r="AN17">
            <v>7</v>
          </cell>
          <cell r="AO17">
            <v>0</v>
          </cell>
          <cell r="AR17">
            <v>0</v>
          </cell>
          <cell r="AS17">
            <v>210</v>
          </cell>
          <cell r="AT17">
            <v>0</v>
          </cell>
          <cell r="AU17" t="str">
            <v>n/a</v>
          </cell>
          <cell r="AV17">
            <v>675</v>
          </cell>
          <cell r="AW17">
            <v>225</v>
          </cell>
          <cell r="AX17">
            <v>140</v>
          </cell>
          <cell r="AZ17">
            <v>0</v>
          </cell>
          <cell r="BA17">
            <v>900</v>
          </cell>
          <cell r="BB17">
            <v>140</v>
          </cell>
        </row>
        <row r="18">
          <cell r="A18" t="str">
            <v>Orest Poluch/Michelle McLean38166</v>
          </cell>
          <cell r="B18">
            <v>495</v>
          </cell>
          <cell r="D18">
            <v>4</v>
          </cell>
          <cell r="E18">
            <v>6</v>
          </cell>
          <cell r="F18" t="str">
            <v>A</v>
          </cell>
          <cell r="G18" t="str">
            <v>615 SCOTTSDALE DRIVE</v>
          </cell>
          <cell r="I18" t="str">
            <v>GUELPH</v>
          </cell>
          <cell r="J18" t="str">
            <v>N1G3P4</v>
          </cell>
          <cell r="K18" t="str">
            <v>519</v>
          </cell>
          <cell r="L18" t="str">
            <v>8235080</v>
          </cell>
          <cell r="P18" t="str">
            <v>8232245</v>
          </cell>
          <cell r="Q18" t="str">
            <v>JIM PARISOTTO</v>
          </cell>
          <cell r="R18" t="str">
            <v>XOOOOOO</v>
          </cell>
          <cell r="S18" t="str">
            <v>12:00-17:00</v>
          </cell>
          <cell r="T18" t="str">
            <v>9:30-22:00</v>
          </cell>
          <cell r="U18" t="str">
            <v>9:30-21:00</v>
          </cell>
          <cell r="V18" t="str">
            <v>9:30-21:00</v>
          </cell>
          <cell r="W18" t="str">
            <v>9:30-21:00</v>
          </cell>
          <cell r="X18" t="str">
            <v>9:30-21:00</v>
          </cell>
          <cell r="Y18" t="str">
            <v>9:30-21:00</v>
          </cell>
          <cell r="Z18" t="str">
            <v>ISDN</v>
          </cell>
          <cell r="AA18" t="str">
            <v>Orest Poluch</v>
          </cell>
          <cell r="AB18" t="str">
            <v>Y</v>
          </cell>
          <cell r="AC18">
            <v>3</v>
          </cell>
          <cell r="AD18">
            <v>38152</v>
          </cell>
          <cell r="AE18">
            <v>2</v>
          </cell>
          <cell r="AF18">
            <v>38159</v>
          </cell>
          <cell r="AG18">
            <v>1</v>
          </cell>
          <cell r="AH18">
            <v>28</v>
          </cell>
          <cell r="AI18">
            <v>28</v>
          </cell>
          <cell r="AJ18">
            <v>38166</v>
          </cell>
          <cell r="AK18">
            <v>38166</v>
          </cell>
          <cell r="AL18" t="str">
            <v>Orest Poluch/Michelle McLean</v>
          </cell>
          <cell r="AM18" t="str">
            <v>KITCHENER</v>
          </cell>
          <cell r="AN18">
            <v>90</v>
          </cell>
          <cell r="AO18">
            <v>0</v>
          </cell>
          <cell r="AR18">
            <v>2400</v>
          </cell>
          <cell r="AS18">
            <v>540</v>
          </cell>
          <cell r="AT18">
            <v>0</v>
          </cell>
          <cell r="AU18" t="str">
            <v>n/a</v>
          </cell>
          <cell r="AV18">
            <v>675</v>
          </cell>
          <cell r="AW18">
            <v>225</v>
          </cell>
          <cell r="AX18">
            <v>360</v>
          </cell>
          <cell r="AZ18">
            <v>1600</v>
          </cell>
          <cell r="BA18">
            <v>900</v>
          </cell>
          <cell r="BB18">
            <v>0</v>
          </cell>
        </row>
        <row r="19">
          <cell r="A19" t="str">
            <v>Rob Karas38166</v>
          </cell>
          <cell r="B19">
            <v>522</v>
          </cell>
          <cell r="D19">
            <v>4</v>
          </cell>
          <cell r="E19">
            <v>7</v>
          </cell>
          <cell r="F19" t="str">
            <v>A</v>
          </cell>
          <cell r="G19" t="str">
            <v>311 GENEVA STREET</v>
          </cell>
          <cell r="H19" t="str">
            <v>FAIRVIEW MALL</v>
          </cell>
          <cell r="I19" t="str">
            <v>ST. CATHERINES</v>
          </cell>
          <cell r="J19" t="str">
            <v>L2N 2G1</v>
          </cell>
          <cell r="K19">
            <v>905</v>
          </cell>
          <cell r="L19">
            <v>6461818</v>
          </cell>
          <cell r="M19">
            <v>6461840</v>
          </cell>
          <cell r="N19">
            <v>6461842</v>
          </cell>
          <cell r="O19">
            <v>6461847</v>
          </cell>
          <cell r="P19">
            <v>6461898</v>
          </cell>
          <cell r="Q19" t="str">
            <v>BRENDA HOOKINGS</v>
          </cell>
          <cell r="R19" t="str">
            <v>OOOOOOO</v>
          </cell>
          <cell r="S19" t="str">
            <v>12:00-17:00</v>
          </cell>
          <cell r="T19" t="str">
            <v>9:30-22:00</v>
          </cell>
          <cell r="U19" t="str">
            <v>9:30-22:00</v>
          </cell>
          <cell r="V19" t="str">
            <v>9:30-22:00</v>
          </cell>
          <cell r="W19" t="str">
            <v>9:30-22:00</v>
          </cell>
          <cell r="X19" t="str">
            <v>9:30-22:00</v>
          </cell>
          <cell r="Y19" t="str">
            <v>9:30-22:00</v>
          </cell>
          <cell r="Z19" t="str">
            <v>IP/VPN</v>
          </cell>
          <cell r="AA19" t="str">
            <v>Rob Karas</v>
          </cell>
          <cell r="AB19" t="str">
            <v>Y</v>
          </cell>
          <cell r="AC19">
            <v>3</v>
          </cell>
          <cell r="AD19">
            <v>38152</v>
          </cell>
          <cell r="AE19">
            <v>2</v>
          </cell>
          <cell r="AF19">
            <v>38159</v>
          </cell>
          <cell r="AG19">
            <v>1</v>
          </cell>
          <cell r="AH19">
            <v>28</v>
          </cell>
          <cell r="AI19">
            <v>28</v>
          </cell>
          <cell r="AJ19">
            <v>38166</v>
          </cell>
          <cell r="AK19">
            <v>38166</v>
          </cell>
          <cell r="AL19" t="str">
            <v>Rob Karas</v>
          </cell>
          <cell r="AM19" t="str">
            <v>ST. CATHERINE'S</v>
          </cell>
          <cell r="AN19">
            <v>112</v>
          </cell>
          <cell r="AO19">
            <v>0</v>
          </cell>
          <cell r="AR19">
            <v>2400</v>
          </cell>
          <cell r="AS19">
            <v>672</v>
          </cell>
          <cell r="AT19">
            <v>0</v>
          </cell>
          <cell r="AU19" t="str">
            <v>n/a</v>
          </cell>
          <cell r="AV19">
            <v>675</v>
          </cell>
          <cell r="AW19">
            <v>225</v>
          </cell>
          <cell r="AX19">
            <v>448</v>
          </cell>
          <cell r="AZ19">
            <v>1600</v>
          </cell>
          <cell r="BA19">
            <v>900</v>
          </cell>
          <cell r="BB19">
            <v>448</v>
          </cell>
        </row>
        <row r="20">
          <cell r="A20" t="str">
            <v>Sandra Daniel38166</v>
          </cell>
          <cell r="B20">
            <v>148</v>
          </cell>
          <cell r="D20">
            <v>3</v>
          </cell>
          <cell r="E20">
            <v>11</v>
          </cell>
          <cell r="F20" t="str">
            <v>A</v>
          </cell>
          <cell r="G20" t="str">
            <v>270 NORTH SERVICE ROAD WEST</v>
          </cell>
          <cell r="H20" t="str">
            <v>OAKVILLE TOWN CENTRE W., BLK.C, #16</v>
          </cell>
          <cell r="I20" t="str">
            <v>OAKVILLE</v>
          </cell>
          <cell r="J20" t="str">
            <v>L6M2R8</v>
          </cell>
          <cell r="K20" t="str">
            <v>905</v>
          </cell>
          <cell r="L20" t="str">
            <v>3381039</v>
          </cell>
          <cell r="M20" t="str">
            <v>3381044</v>
          </cell>
          <cell r="P20" t="str">
            <v>338-0716</v>
          </cell>
          <cell r="Q20" t="str">
            <v>DAVE MARSHALL</v>
          </cell>
          <cell r="R20" t="str">
            <v>OOOOOOO</v>
          </cell>
          <cell r="S20" t="str">
            <v>12:00-17:00</v>
          </cell>
          <cell r="T20" t="str">
            <v>9:30-22:00</v>
          </cell>
          <cell r="U20" t="str">
            <v>9:30-22:00</v>
          </cell>
          <cell r="V20" t="str">
            <v>9:30-22:00</v>
          </cell>
          <cell r="W20" t="str">
            <v>9:30-22:00</v>
          </cell>
          <cell r="X20" t="str">
            <v>9:30-22:00</v>
          </cell>
          <cell r="Y20" t="str">
            <v>9:30-22:00</v>
          </cell>
          <cell r="Z20" t="str">
            <v>ISDN</v>
          </cell>
          <cell r="AA20" t="str">
            <v>Sandra Daniel</v>
          </cell>
          <cell r="AB20" t="str">
            <v>Y</v>
          </cell>
          <cell r="AC20">
            <v>3</v>
          </cell>
          <cell r="AD20">
            <v>38152</v>
          </cell>
          <cell r="AE20">
            <v>2</v>
          </cell>
          <cell r="AF20">
            <v>38159</v>
          </cell>
          <cell r="AG20">
            <v>1</v>
          </cell>
          <cell r="AH20">
            <v>28</v>
          </cell>
          <cell r="AI20">
            <v>28</v>
          </cell>
          <cell r="AJ20">
            <v>38166</v>
          </cell>
          <cell r="AK20">
            <v>38166</v>
          </cell>
          <cell r="AL20" t="str">
            <v>Sandra Daniel</v>
          </cell>
          <cell r="AM20" t="str">
            <v>GTA</v>
          </cell>
          <cell r="AN20">
            <v>40</v>
          </cell>
          <cell r="AO20">
            <v>0</v>
          </cell>
          <cell r="AR20">
            <v>0</v>
          </cell>
          <cell r="AS20">
            <v>1200</v>
          </cell>
          <cell r="AT20">
            <v>0</v>
          </cell>
          <cell r="AU20" t="str">
            <v>n/a</v>
          </cell>
          <cell r="AV20">
            <v>675</v>
          </cell>
          <cell r="AW20">
            <v>225</v>
          </cell>
          <cell r="AX20">
            <v>800</v>
          </cell>
          <cell r="AZ20">
            <v>0</v>
          </cell>
          <cell r="BA20">
            <v>900</v>
          </cell>
          <cell r="BB20">
            <v>800</v>
          </cell>
        </row>
        <row r="21">
          <cell r="A21" t="str">
            <v>Susan Flynn38166</v>
          </cell>
          <cell r="B21">
            <v>386</v>
          </cell>
          <cell r="D21">
            <v>2</v>
          </cell>
          <cell r="E21">
            <v>17</v>
          </cell>
          <cell r="F21" t="str">
            <v>B</v>
          </cell>
          <cell r="G21" t="str">
            <v>185 MAIN STREET NORTH</v>
          </cell>
          <cell r="H21" t="str">
            <v>P.O. BOX 65</v>
          </cell>
          <cell r="I21" t="str">
            <v>UXBRIDGE</v>
          </cell>
          <cell r="J21" t="str">
            <v>L9P1M6</v>
          </cell>
          <cell r="K21" t="str">
            <v>905</v>
          </cell>
          <cell r="L21" t="str">
            <v>8526581</v>
          </cell>
          <cell r="P21" t="str">
            <v>SAME</v>
          </cell>
          <cell r="Q21" t="str">
            <v>JIM PARADINE</v>
          </cell>
          <cell r="R21" t="str">
            <v>OOOOOOO</v>
          </cell>
          <cell r="S21" t="str">
            <v>12:00-17:00</v>
          </cell>
          <cell r="T21" t="str">
            <v>9:30-18:00</v>
          </cell>
          <cell r="U21" t="str">
            <v>9:30-18:00</v>
          </cell>
          <cell r="V21" t="str">
            <v>9:30-18:00</v>
          </cell>
          <cell r="W21" t="str">
            <v>9:30-21:00</v>
          </cell>
          <cell r="X21" t="str">
            <v>9:30-21:00</v>
          </cell>
          <cell r="Y21" t="str">
            <v>9:30-21:00</v>
          </cell>
          <cell r="Z21" t="str">
            <v>FRAME</v>
          </cell>
          <cell r="AC21">
            <v>2</v>
          </cell>
          <cell r="AD21" t="str">
            <v>NA</v>
          </cell>
          <cell r="AE21">
            <v>0</v>
          </cell>
          <cell r="AF21">
            <v>38159</v>
          </cell>
          <cell r="AG21">
            <v>2</v>
          </cell>
          <cell r="AH21">
            <v>28</v>
          </cell>
          <cell r="AI21">
            <v>28</v>
          </cell>
          <cell r="AJ21">
            <v>38166</v>
          </cell>
          <cell r="AK21">
            <v>38166</v>
          </cell>
          <cell r="AL21" t="str">
            <v>Susan Flynn</v>
          </cell>
          <cell r="AM21" t="str">
            <v>GTA</v>
          </cell>
          <cell r="AN21">
            <v>72</v>
          </cell>
          <cell r="AO21">
            <v>38</v>
          </cell>
          <cell r="AR21">
            <v>1600</v>
          </cell>
          <cell r="AS21">
            <v>288</v>
          </cell>
          <cell r="AT21" t="str">
            <v>hotel</v>
          </cell>
          <cell r="AU21">
            <v>300</v>
          </cell>
          <cell r="AV21">
            <v>450</v>
          </cell>
          <cell r="AW21">
            <v>180</v>
          </cell>
        </row>
        <row r="22">
          <cell r="A22" t="str">
            <v>Bob Tucker38195</v>
          </cell>
          <cell r="B22">
            <v>35</v>
          </cell>
          <cell r="D22">
            <v>2</v>
          </cell>
          <cell r="E22">
            <v>8</v>
          </cell>
          <cell r="F22" t="str">
            <v>A</v>
          </cell>
          <cell r="G22" t="str">
            <v>879 LANSDOWNE ST. W.</v>
          </cell>
          <cell r="I22" t="str">
            <v>PETERBOROUGH</v>
          </cell>
          <cell r="J22" t="str">
            <v>K9J1Z5</v>
          </cell>
          <cell r="K22" t="str">
            <v>705</v>
          </cell>
          <cell r="L22" t="str">
            <v>7439955</v>
          </cell>
          <cell r="P22" t="str">
            <v>743-9936</v>
          </cell>
          <cell r="Q22" t="str">
            <v>ART BRANCH</v>
          </cell>
          <cell r="R22" t="str">
            <v>OOOOOOO</v>
          </cell>
          <cell r="S22" t="str">
            <v>12:00-17:00</v>
          </cell>
          <cell r="T22" t="str">
            <v>9:30-21:00</v>
          </cell>
          <cell r="U22" t="str">
            <v>9:30-21:00</v>
          </cell>
          <cell r="V22" t="str">
            <v>9:30-21:00</v>
          </cell>
          <cell r="W22" t="str">
            <v>9:30-22:00</v>
          </cell>
          <cell r="X22" t="str">
            <v>9:30-22:00</v>
          </cell>
          <cell r="Y22" t="str">
            <v>9:30-22:00</v>
          </cell>
          <cell r="Z22" t="str">
            <v>ISDN</v>
          </cell>
          <cell r="AC22">
            <v>3</v>
          </cell>
          <cell r="AD22">
            <v>38179</v>
          </cell>
          <cell r="AE22">
            <v>2</v>
          </cell>
          <cell r="AF22">
            <v>38187</v>
          </cell>
          <cell r="AG22">
            <v>1</v>
          </cell>
          <cell r="AH22">
            <v>57</v>
          </cell>
          <cell r="AI22">
            <v>57</v>
          </cell>
          <cell r="AJ22">
            <v>38195</v>
          </cell>
          <cell r="AK22">
            <v>38195</v>
          </cell>
          <cell r="AL22" t="str">
            <v>Bob Tucker</v>
          </cell>
          <cell r="AM22" t="str">
            <v>PETERBOROUGH</v>
          </cell>
          <cell r="AN22">
            <v>687</v>
          </cell>
          <cell r="AO22">
            <v>63</v>
          </cell>
          <cell r="AP22">
            <v>21</v>
          </cell>
          <cell r="AQ22" t="b">
            <v>0</v>
          </cell>
          <cell r="AR22">
            <v>2400</v>
          </cell>
          <cell r="AS22">
            <v>4122</v>
          </cell>
          <cell r="AT22" t="str">
            <v>hotel</v>
          </cell>
          <cell r="AU22">
            <v>300</v>
          </cell>
          <cell r="AV22">
            <v>675</v>
          </cell>
          <cell r="AW22">
            <v>180</v>
          </cell>
        </row>
        <row r="23">
          <cell r="A23" t="str">
            <v>Cheryl Bird38195</v>
          </cell>
          <cell r="B23">
            <v>228</v>
          </cell>
          <cell r="D23">
            <v>3</v>
          </cell>
          <cell r="E23">
            <v>14</v>
          </cell>
          <cell r="F23" t="str">
            <v>A</v>
          </cell>
          <cell r="G23" t="str">
            <v>5 ELLESMERE ROAD</v>
          </cell>
          <cell r="H23" t="str">
            <v>PARKWAY PLAZA</v>
          </cell>
          <cell r="I23" t="str">
            <v>SCARBOROUGH</v>
          </cell>
          <cell r="J23" t="str">
            <v>M1R4B7</v>
          </cell>
          <cell r="K23" t="str">
            <v>416</v>
          </cell>
          <cell r="L23" t="str">
            <v>4471941</v>
          </cell>
          <cell r="P23" t="str">
            <v>447-3624</v>
          </cell>
          <cell r="Q23" t="str">
            <v>DEXTER LUE</v>
          </cell>
          <cell r="R23" t="str">
            <v>OOOOOOO</v>
          </cell>
          <cell r="S23" t="str">
            <v>12:00-17:00</v>
          </cell>
          <cell r="T23" t="str">
            <v>9:30-22:00</v>
          </cell>
          <cell r="U23" t="str">
            <v>9:30-22:00</v>
          </cell>
          <cell r="V23" t="str">
            <v>9:30-22:00</v>
          </cell>
          <cell r="W23" t="str">
            <v>9:30-22:00</v>
          </cell>
          <cell r="X23" t="str">
            <v>9:30-22:00</v>
          </cell>
          <cell r="Y23" t="str">
            <v>9:00-22-:00</v>
          </cell>
          <cell r="Z23" t="str">
            <v>ISDN</v>
          </cell>
          <cell r="AA23" t="str">
            <v>Cheryl Bird</v>
          </cell>
          <cell r="AB23" t="str">
            <v>Y</v>
          </cell>
          <cell r="AC23">
            <v>3</v>
          </cell>
          <cell r="AD23">
            <v>38180</v>
          </cell>
          <cell r="AE23">
            <v>2</v>
          </cell>
          <cell r="AF23">
            <v>38187</v>
          </cell>
          <cell r="AG23">
            <v>1</v>
          </cell>
          <cell r="AH23">
            <v>57</v>
          </cell>
          <cell r="AI23">
            <v>57</v>
          </cell>
          <cell r="AJ23">
            <v>38195</v>
          </cell>
          <cell r="AK23">
            <v>38195</v>
          </cell>
          <cell r="AL23" t="str">
            <v>Cheryl Bird</v>
          </cell>
          <cell r="AM23" t="str">
            <v>GTA</v>
          </cell>
          <cell r="AN23">
            <v>425</v>
          </cell>
          <cell r="AO23">
            <v>0</v>
          </cell>
          <cell r="AP23">
            <v>14</v>
          </cell>
          <cell r="AQ23">
            <v>3120</v>
          </cell>
          <cell r="AR23">
            <v>2400</v>
          </cell>
          <cell r="AS23">
            <v>2550</v>
          </cell>
          <cell r="AT23">
            <v>0</v>
          </cell>
          <cell r="AU23" t="str">
            <v>n/a</v>
          </cell>
          <cell r="AV23">
            <v>675</v>
          </cell>
          <cell r="AW23">
            <v>180</v>
          </cell>
          <cell r="AX23">
            <v>1700</v>
          </cell>
          <cell r="AY23">
            <v>2080</v>
          </cell>
          <cell r="AZ23">
            <v>1600</v>
          </cell>
          <cell r="BA23">
            <v>900</v>
          </cell>
          <cell r="BB23">
            <v>2094</v>
          </cell>
        </row>
        <row r="24">
          <cell r="A24" t="str">
            <v>Chris Davie38195</v>
          </cell>
          <cell r="B24">
            <v>586</v>
          </cell>
          <cell r="D24">
            <v>4</v>
          </cell>
          <cell r="E24">
            <v>7</v>
          </cell>
          <cell r="F24" t="str">
            <v>A</v>
          </cell>
          <cell r="G24" t="str">
            <v>5389 FERRY STREET</v>
          </cell>
          <cell r="H24" t="str">
            <v>FERRY STREET PLAZA</v>
          </cell>
          <cell r="I24" t="str">
            <v>NIAGARA FALLS</v>
          </cell>
          <cell r="J24" t="str">
            <v>L2G1R9</v>
          </cell>
          <cell r="K24" t="str">
            <v>905</v>
          </cell>
          <cell r="L24" t="str">
            <v>3574360</v>
          </cell>
          <cell r="P24" t="str">
            <v>357-3007</v>
          </cell>
          <cell r="Q24" t="str">
            <v>DOUG BROWN</v>
          </cell>
          <cell r="R24" t="str">
            <v>OOOOOOO</v>
          </cell>
          <cell r="S24" t="str">
            <v>12:00-17:00</v>
          </cell>
          <cell r="T24" t="str">
            <v>9:30-22:00</v>
          </cell>
          <cell r="U24" t="str">
            <v>9:30-22:00</v>
          </cell>
          <cell r="V24" t="str">
            <v>9:30-22:00</v>
          </cell>
          <cell r="W24" t="str">
            <v>9:30-22:00</v>
          </cell>
          <cell r="X24" t="str">
            <v>9:30-23:00</v>
          </cell>
          <cell r="Y24" t="str">
            <v>9:30-23:00</v>
          </cell>
          <cell r="Z24" t="str">
            <v>ISDN</v>
          </cell>
          <cell r="AC24">
            <v>3</v>
          </cell>
          <cell r="AD24">
            <v>38180</v>
          </cell>
          <cell r="AE24">
            <v>2</v>
          </cell>
          <cell r="AF24">
            <v>38187</v>
          </cell>
          <cell r="AG24">
            <v>1</v>
          </cell>
          <cell r="AH24">
            <v>57</v>
          </cell>
          <cell r="AI24">
            <v>57</v>
          </cell>
          <cell r="AJ24">
            <v>38195</v>
          </cell>
          <cell r="AK24">
            <v>38195</v>
          </cell>
          <cell r="AL24" t="str">
            <v>Chris Davie</v>
          </cell>
          <cell r="AM24" t="str">
            <v>ST. CATHERINE'S</v>
          </cell>
          <cell r="AN24">
            <v>108</v>
          </cell>
          <cell r="AO24">
            <v>53</v>
          </cell>
          <cell r="AR24">
            <v>2400</v>
          </cell>
          <cell r="AS24">
            <v>648</v>
          </cell>
          <cell r="AT24" t="str">
            <v>hotel</v>
          </cell>
          <cell r="AU24">
            <v>300</v>
          </cell>
          <cell r="AV24">
            <v>675</v>
          </cell>
          <cell r="AW24">
            <v>180</v>
          </cell>
        </row>
        <row r="25">
          <cell r="A25" t="str">
            <v>Colleen Creary38195</v>
          </cell>
          <cell r="B25">
            <v>233</v>
          </cell>
          <cell r="D25">
            <v>4</v>
          </cell>
          <cell r="E25">
            <v>21</v>
          </cell>
          <cell r="F25" t="str">
            <v>A</v>
          </cell>
          <cell r="G25" t="str">
            <v>726 UPPER JAMES STREET</v>
          </cell>
          <cell r="I25" t="str">
            <v>HAMILTON</v>
          </cell>
          <cell r="J25" t="str">
            <v>L9C2Z9</v>
          </cell>
          <cell r="K25" t="str">
            <v>905</v>
          </cell>
          <cell r="L25" t="str">
            <v>3839344</v>
          </cell>
          <cell r="P25">
            <v>3834129</v>
          </cell>
          <cell r="Q25" t="str">
            <v>BRIAN MALKIEWICH</v>
          </cell>
          <cell r="R25" t="str">
            <v>OOOOOOO</v>
          </cell>
          <cell r="S25" t="str">
            <v>12:00-17:00</v>
          </cell>
          <cell r="T25" t="str">
            <v>9:30-21:00</v>
          </cell>
          <cell r="U25" t="str">
            <v>9:30-21:00</v>
          </cell>
          <cell r="V25" t="str">
            <v>9:30-21:00</v>
          </cell>
          <cell r="W25" t="str">
            <v>9:30-22:00</v>
          </cell>
          <cell r="X25" t="str">
            <v>9:30-22:00</v>
          </cell>
          <cell r="Y25" t="str">
            <v>9:30-22:00</v>
          </cell>
          <cell r="Z25" t="str">
            <v>ISDN</v>
          </cell>
          <cell r="AA25" t="str">
            <v>Colleen Creary</v>
          </cell>
          <cell r="AB25" t="str">
            <v>Y</v>
          </cell>
          <cell r="AC25">
            <v>3</v>
          </cell>
          <cell r="AD25">
            <v>38180</v>
          </cell>
          <cell r="AE25">
            <v>2</v>
          </cell>
          <cell r="AF25">
            <v>38187</v>
          </cell>
          <cell r="AG25">
            <v>1</v>
          </cell>
          <cell r="AH25">
            <v>57</v>
          </cell>
          <cell r="AI25">
            <v>57</v>
          </cell>
          <cell r="AJ25">
            <v>38195</v>
          </cell>
          <cell r="AK25">
            <v>38195</v>
          </cell>
          <cell r="AL25" t="str">
            <v>Colleen Creary</v>
          </cell>
          <cell r="AM25" t="str">
            <v>HAMILTON</v>
          </cell>
          <cell r="AN25">
            <v>0</v>
          </cell>
          <cell r="AO25">
            <v>8</v>
          </cell>
          <cell r="AR25">
            <v>0</v>
          </cell>
          <cell r="AS25">
            <v>0</v>
          </cell>
          <cell r="AT25">
            <v>64</v>
          </cell>
          <cell r="AU25" t="str">
            <v>n/a</v>
          </cell>
          <cell r="AV25">
            <v>675</v>
          </cell>
          <cell r="AW25">
            <v>450</v>
          </cell>
        </row>
        <row r="26">
          <cell r="A26" t="str">
            <v>Dave Cobban38195</v>
          </cell>
          <cell r="B26">
            <v>192</v>
          </cell>
          <cell r="D26">
            <v>4</v>
          </cell>
          <cell r="E26">
            <v>5</v>
          </cell>
          <cell r="F26" t="str">
            <v>A</v>
          </cell>
          <cell r="G26" t="str">
            <v>85 WELLINGTON ROAD</v>
          </cell>
          <cell r="I26" t="str">
            <v>LONDON</v>
          </cell>
          <cell r="J26" t="str">
            <v>N6C4M7</v>
          </cell>
          <cell r="K26" t="str">
            <v>519</v>
          </cell>
          <cell r="L26" t="str">
            <v>4333479</v>
          </cell>
          <cell r="M26" t="str">
            <v>4333470</v>
          </cell>
          <cell r="P26" t="str">
            <v>4334097</v>
          </cell>
          <cell r="Q26" t="str">
            <v>STEVE MURPHY</v>
          </cell>
          <cell r="R26" t="str">
            <v>XOOOOOO</v>
          </cell>
          <cell r="S26" t="str">
            <v>CLOSED</v>
          </cell>
          <cell r="T26" t="str">
            <v>9:30-21:00</v>
          </cell>
          <cell r="U26" t="str">
            <v>9:30-21:00</v>
          </cell>
          <cell r="V26" t="str">
            <v>9:30-21:00</v>
          </cell>
          <cell r="W26" t="str">
            <v>9:30-21:00</v>
          </cell>
          <cell r="X26" t="str">
            <v>9:30-21:00</v>
          </cell>
          <cell r="Y26" t="str">
            <v>9:30-21:00</v>
          </cell>
          <cell r="Z26" t="str">
            <v>ISDN</v>
          </cell>
          <cell r="AA26" t="str">
            <v>Dave Cobban</v>
          </cell>
          <cell r="AB26" t="str">
            <v>Y</v>
          </cell>
          <cell r="AC26">
            <v>3</v>
          </cell>
          <cell r="AD26">
            <v>38180</v>
          </cell>
          <cell r="AE26">
            <v>2</v>
          </cell>
          <cell r="AF26">
            <v>38187</v>
          </cell>
          <cell r="AG26">
            <v>1</v>
          </cell>
          <cell r="AH26">
            <v>57</v>
          </cell>
          <cell r="AI26">
            <v>57</v>
          </cell>
          <cell r="AJ26">
            <v>38195</v>
          </cell>
          <cell r="AK26">
            <v>38195</v>
          </cell>
          <cell r="AL26" t="str">
            <v>Dave Cobban</v>
          </cell>
          <cell r="AM26" t="str">
            <v>LONDON</v>
          </cell>
          <cell r="AN26">
            <v>108</v>
          </cell>
          <cell r="AO26">
            <v>27</v>
          </cell>
          <cell r="AR26">
            <v>2400</v>
          </cell>
          <cell r="AS26">
            <v>648</v>
          </cell>
          <cell r="AT26">
            <v>216</v>
          </cell>
          <cell r="AU26" t="str">
            <v>n/a</v>
          </cell>
          <cell r="AV26">
            <v>675</v>
          </cell>
          <cell r="AW26">
            <v>180</v>
          </cell>
        </row>
        <row r="27">
          <cell r="A27" t="str">
            <v>Derek Chartier38195</v>
          </cell>
          <cell r="B27">
            <v>387</v>
          </cell>
          <cell r="D27">
            <v>1</v>
          </cell>
          <cell r="E27">
            <v>24</v>
          </cell>
          <cell r="F27" t="str">
            <v>A</v>
          </cell>
          <cell r="G27" t="str">
            <v>1711 ALGONQUIN AVENUE</v>
          </cell>
          <cell r="I27" t="str">
            <v>NORTH BAY</v>
          </cell>
          <cell r="J27" t="str">
            <v>P1B4Y8</v>
          </cell>
          <cell r="K27" t="str">
            <v>705</v>
          </cell>
          <cell r="L27" t="str">
            <v>4745430</v>
          </cell>
          <cell r="M27" t="str">
            <v>4745905</v>
          </cell>
          <cell r="P27" t="str">
            <v>4746838</v>
          </cell>
          <cell r="Q27" t="str">
            <v>DANNY LALONDE</v>
          </cell>
          <cell r="R27" t="str">
            <v>OOOOOOO</v>
          </cell>
          <cell r="S27" t="str">
            <v>12:00-17:00</v>
          </cell>
          <cell r="T27" t="str">
            <v>9:00-22:00</v>
          </cell>
          <cell r="U27" t="str">
            <v>9:00-22:00</v>
          </cell>
          <cell r="V27" t="str">
            <v>9:00-22:00</v>
          </cell>
          <cell r="W27" t="str">
            <v>9:00-22:00</v>
          </cell>
          <cell r="X27" t="str">
            <v>9:00-22:00</v>
          </cell>
          <cell r="Y27" t="str">
            <v>9:00-21:00</v>
          </cell>
          <cell r="Z27" t="str">
            <v>ISDN</v>
          </cell>
          <cell r="AA27" t="str">
            <v>Derek Chartier</v>
          </cell>
          <cell r="AC27">
            <v>3</v>
          </cell>
          <cell r="AD27">
            <v>38180</v>
          </cell>
          <cell r="AE27">
            <v>2</v>
          </cell>
          <cell r="AF27">
            <v>38187</v>
          </cell>
          <cell r="AG27">
            <v>1</v>
          </cell>
          <cell r="AH27">
            <v>57</v>
          </cell>
          <cell r="AI27">
            <v>57</v>
          </cell>
          <cell r="AJ27">
            <v>38195</v>
          </cell>
          <cell r="AK27">
            <v>38195</v>
          </cell>
          <cell r="AL27" t="str">
            <v>Derek Chartier</v>
          </cell>
          <cell r="AM27" t="str">
            <v>NORTH BAY</v>
          </cell>
          <cell r="AN27">
            <v>149</v>
          </cell>
          <cell r="AO27">
            <v>126</v>
          </cell>
          <cell r="AR27">
            <v>2400</v>
          </cell>
          <cell r="AS27">
            <v>894</v>
          </cell>
          <cell r="AT27" t="str">
            <v>hotel</v>
          </cell>
          <cell r="AU27">
            <v>300</v>
          </cell>
          <cell r="AV27">
            <v>675</v>
          </cell>
          <cell r="AW27">
            <v>180</v>
          </cell>
        </row>
        <row r="28">
          <cell r="A28" t="str">
            <v>Jay Justice38195</v>
          </cell>
          <cell r="B28">
            <v>432</v>
          </cell>
          <cell r="D28">
            <v>2</v>
          </cell>
          <cell r="E28">
            <v>17</v>
          </cell>
          <cell r="F28" t="str">
            <v>A</v>
          </cell>
          <cell r="G28" t="str">
            <v>170 TAUNTON RD W</v>
          </cell>
          <cell r="I28" t="str">
            <v>WHITBY</v>
          </cell>
          <cell r="J28" t="str">
            <v>L1R3H8</v>
          </cell>
          <cell r="K28">
            <v>905</v>
          </cell>
          <cell r="L28">
            <v>6556090</v>
          </cell>
          <cell r="M28">
            <v>6550184</v>
          </cell>
          <cell r="P28" t="str">
            <v>655-6881</v>
          </cell>
          <cell r="Q28" t="str">
            <v>DOUG CLARKE</v>
          </cell>
          <cell r="R28" t="str">
            <v>OOOOOOO</v>
          </cell>
          <cell r="S28" t="str">
            <v>12:00-17:00</v>
          </cell>
          <cell r="T28" t="str">
            <v>9:30-21:00</v>
          </cell>
          <cell r="U28" t="str">
            <v>9:30-21:01</v>
          </cell>
          <cell r="V28" t="str">
            <v>9:30-21:02</v>
          </cell>
          <cell r="W28" t="str">
            <v>9:30-22:00</v>
          </cell>
          <cell r="X28" t="str">
            <v>9:30-22:00</v>
          </cell>
          <cell r="Y28" t="str">
            <v>9:30-22:00</v>
          </cell>
          <cell r="AC28">
            <v>3</v>
          </cell>
          <cell r="AD28">
            <v>38180</v>
          </cell>
          <cell r="AE28">
            <v>2</v>
          </cell>
          <cell r="AF28">
            <v>38187</v>
          </cell>
          <cell r="AG28">
            <v>1</v>
          </cell>
          <cell r="AH28">
            <v>57</v>
          </cell>
          <cell r="AI28">
            <v>57</v>
          </cell>
          <cell r="AJ28">
            <v>38195</v>
          </cell>
          <cell r="AK28">
            <v>38195</v>
          </cell>
          <cell r="AL28" t="str">
            <v>Jay Justice</v>
          </cell>
          <cell r="AM28" t="str">
            <v>GTA</v>
          </cell>
          <cell r="AN28">
            <v>40</v>
          </cell>
          <cell r="AO28">
            <v>335</v>
          </cell>
          <cell r="AR28">
            <v>0</v>
          </cell>
          <cell r="AS28">
            <v>1200</v>
          </cell>
          <cell r="AT28" t="str">
            <v>hotel</v>
          </cell>
          <cell r="AU28">
            <v>400</v>
          </cell>
          <cell r="AV28">
            <v>675</v>
          </cell>
          <cell r="AW28">
            <v>450</v>
          </cell>
        </row>
        <row r="29">
          <cell r="A29" t="str">
            <v>John Davis/Sandra Daniel38195</v>
          </cell>
          <cell r="B29">
            <v>416</v>
          </cell>
          <cell r="D29">
            <v>3</v>
          </cell>
          <cell r="E29">
            <v>11</v>
          </cell>
          <cell r="F29" t="str">
            <v>AA</v>
          </cell>
          <cell r="G29" t="str">
            <v>80 PEEL CENTRE DRIVE</v>
          </cell>
          <cell r="H29" t="str">
            <v>BRAMALEA CITY CENTRE</v>
          </cell>
          <cell r="I29" t="str">
            <v>BRAMALEA</v>
          </cell>
          <cell r="J29" t="str">
            <v>L6T4G8</v>
          </cell>
          <cell r="K29" t="str">
            <v>905</v>
          </cell>
          <cell r="L29" t="str">
            <v>7938027</v>
          </cell>
          <cell r="P29">
            <v>7938543</v>
          </cell>
          <cell r="Q29" t="str">
            <v>DON DARCH</v>
          </cell>
          <cell r="R29" t="str">
            <v>OOOOOOO</v>
          </cell>
          <cell r="S29" t="str">
            <v>12:00-17:00</v>
          </cell>
          <cell r="T29" t="str">
            <v>9:00-22:00</v>
          </cell>
          <cell r="U29" t="str">
            <v>9:00-22:00</v>
          </cell>
          <cell r="V29" t="str">
            <v>9:00-22:00</v>
          </cell>
          <cell r="W29" t="str">
            <v>9:00-22:00</v>
          </cell>
          <cell r="X29" t="str">
            <v>9:00-22:00</v>
          </cell>
          <cell r="Y29" t="str">
            <v>9:00-22:00</v>
          </cell>
          <cell r="Z29" t="str">
            <v>ISDN</v>
          </cell>
          <cell r="AA29" t="str">
            <v>John Davis</v>
          </cell>
          <cell r="AB29" t="str">
            <v>Y</v>
          </cell>
          <cell r="AC29">
            <v>4</v>
          </cell>
          <cell r="AD29">
            <v>38180</v>
          </cell>
          <cell r="AE29">
            <v>2</v>
          </cell>
          <cell r="AF29">
            <v>38187</v>
          </cell>
          <cell r="AG29">
            <v>2</v>
          </cell>
          <cell r="AH29">
            <v>57</v>
          </cell>
          <cell r="AI29">
            <v>57</v>
          </cell>
          <cell r="AJ29">
            <v>38195</v>
          </cell>
          <cell r="AK29">
            <v>38195</v>
          </cell>
          <cell r="AL29" t="str">
            <v>John Davis/Sandra Daniel</v>
          </cell>
          <cell r="AM29" t="str">
            <v>GTA</v>
          </cell>
          <cell r="AN29">
            <v>430</v>
          </cell>
          <cell r="AO29">
            <v>178</v>
          </cell>
          <cell r="AP29">
            <v>197</v>
          </cell>
          <cell r="AQ29" t="b">
            <v>0</v>
          </cell>
          <cell r="AR29">
            <v>3200</v>
          </cell>
          <cell r="AS29">
            <v>3440</v>
          </cell>
          <cell r="AT29" t="str">
            <v>hotel</v>
          </cell>
          <cell r="AU29">
            <v>200</v>
          </cell>
          <cell r="AV29">
            <v>900</v>
          </cell>
          <cell r="AW29">
            <v>135</v>
          </cell>
        </row>
        <row r="30">
          <cell r="A30" t="str">
            <v>Karen MacLeod38195</v>
          </cell>
          <cell r="B30">
            <v>407</v>
          </cell>
          <cell r="D30">
            <v>1</v>
          </cell>
          <cell r="E30">
            <v>2</v>
          </cell>
          <cell r="F30" t="str">
            <v>A</v>
          </cell>
          <cell r="G30" t="str">
            <v>2040 ALGONQUIN ROAD</v>
          </cell>
          <cell r="I30" t="str">
            <v>SUDBURY</v>
          </cell>
          <cell r="J30" t="str">
            <v>P3E4Z6</v>
          </cell>
          <cell r="K30" t="str">
            <v>705</v>
          </cell>
          <cell r="L30" t="str">
            <v>5228000</v>
          </cell>
          <cell r="M30" t="str">
            <v>5228081</v>
          </cell>
          <cell r="P30" t="str">
            <v>522-1948</v>
          </cell>
          <cell r="Q30" t="str">
            <v>BOB FADDIS</v>
          </cell>
          <cell r="R30" t="str">
            <v>OOOOOOO</v>
          </cell>
          <cell r="S30" t="str">
            <v>12:00-17:00</v>
          </cell>
          <cell r="T30" t="str">
            <v>9:30-22:00</v>
          </cell>
          <cell r="U30" t="str">
            <v>9:30-22:00</v>
          </cell>
          <cell r="V30" t="str">
            <v>9:30-22:00</v>
          </cell>
          <cell r="W30" t="str">
            <v>9:30-22:00</v>
          </cell>
          <cell r="X30" t="str">
            <v>9:30-22:00</v>
          </cell>
          <cell r="Y30" t="str">
            <v>9:30-22:00</v>
          </cell>
          <cell r="Z30" t="str">
            <v>ASYNC DIAL</v>
          </cell>
          <cell r="AA30" t="str">
            <v>Karen Macleod</v>
          </cell>
          <cell r="AB30" t="str">
            <v>y</v>
          </cell>
          <cell r="AC30">
            <v>3</v>
          </cell>
          <cell r="AD30">
            <v>38180</v>
          </cell>
          <cell r="AE30">
            <v>2</v>
          </cell>
          <cell r="AF30">
            <v>38187</v>
          </cell>
          <cell r="AG30">
            <v>1</v>
          </cell>
          <cell r="AH30">
            <v>57</v>
          </cell>
          <cell r="AI30">
            <v>57</v>
          </cell>
          <cell r="AJ30">
            <v>38195</v>
          </cell>
          <cell r="AK30">
            <v>38195</v>
          </cell>
          <cell r="AL30" t="str">
            <v>Karen MacLeod</v>
          </cell>
          <cell r="AM30" t="str">
            <v>SUDBURY</v>
          </cell>
          <cell r="AN30">
            <v>930</v>
          </cell>
          <cell r="AO30">
            <v>264</v>
          </cell>
          <cell r="AP30">
            <v>265</v>
          </cell>
          <cell r="AQ30" t="b">
            <v>0</v>
          </cell>
          <cell r="AR30">
            <v>2400</v>
          </cell>
          <cell r="AS30">
            <v>5580</v>
          </cell>
          <cell r="AT30" t="str">
            <v>hotel</v>
          </cell>
          <cell r="AU30">
            <v>200</v>
          </cell>
          <cell r="AV30">
            <v>675</v>
          </cell>
          <cell r="AW30">
            <v>135</v>
          </cell>
        </row>
        <row r="31">
          <cell r="A31" t="str">
            <v>Mary Beth Braiden38195</v>
          </cell>
          <cell r="B31">
            <v>367</v>
          </cell>
          <cell r="D31">
            <v>4</v>
          </cell>
          <cell r="E31">
            <v>4</v>
          </cell>
          <cell r="F31" t="str">
            <v>A</v>
          </cell>
          <cell r="G31" t="str">
            <v>3155 HOWARD AVENUE</v>
          </cell>
          <cell r="H31" t="str">
            <v>THE ROUNDHOUSE CENTRE</v>
          </cell>
          <cell r="I31" t="str">
            <v>WINDSOR</v>
          </cell>
          <cell r="J31" t="str">
            <v>N8X3Y9</v>
          </cell>
          <cell r="K31" t="str">
            <v>519</v>
          </cell>
          <cell r="L31" t="str">
            <v>9721772</v>
          </cell>
          <cell r="M31" t="str">
            <v>9697178</v>
          </cell>
          <cell r="P31">
            <v>9697594</v>
          </cell>
          <cell r="Q31" t="str">
            <v>JOAN SHYSHAK</v>
          </cell>
          <cell r="R31" t="str">
            <v>OOOOOOO</v>
          </cell>
          <cell r="S31" t="str">
            <v>12:00-18:00</v>
          </cell>
          <cell r="T31" t="str">
            <v>9:30-22:00</v>
          </cell>
          <cell r="U31" t="str">
            <v>9:30-22:00</v>
          </cell>
          <cell r="V31" t="str">
            <v>9:30-22:00</v>
          </cell>
          <cell r="W31" t="str">
            <v>9:30-22:00</v>
          </cell>
          <cell r="X31" t="str">
            <v>9:30-22:00</v>
          </cell>
          <cell r="Y31" t="str">
            <v>9:30-21:00</v>
          </cell>
          <cell r="Z31" t="str">
            <v>ISDN</v>
          </cell>
          <cell r="AA31" t="str">
            <v>Mary Beth Braiden</v>
          </cell>
          <cell r="AB31" t="str">
            <v>Y</v>
          </cell>
          <cell r="AC31">
            <v>3</v>
          </cell>
          <cell r="AD31">
            <v>38180</v>
          </cell>
          <cell r="AE31">
            <v>2</v>
          </cell>
          <cell r="AF31">
            <v>38187</v>
          </cell>
          <cell r="AG31">
            <v>1</v>
          </cell>
          <cell r="AH31">
            <v>57</v>
          </cell>
          <cell r="AI31">
            <v>57</v>
          </cell>
          <cell r="AJ31">
            <v>38195</v>
          </cell>
          <cell r="AK31">
            <v>38195</v>
          </cell>
          <cell r="AL31" t="str">
            <v>Mary Beth Braiden</v>
          </cell>
          <cell r="AM31" t="str">
            <v>WINDSOR</v>
          </cell>
          <cell r="AN31">
            <v>400</v>
          </cell>
          <cell r="AO31">
            <v>0</v>
          </cell>
          <cell r="AR31">
            <v>2400</v>
          </cell>
          <cell r="AS31">
            <v>2400</v>
          </cell>
          <cell r="AT31">
            <v>0</v>
          </cell>
          <cell r="AU31" t="str">
            <v>n/a</v>
          </cell>
          <cell r="AV31">
            <v>675</v>
          </cell>
          <cell r="AW31">
            <v>135</v>
          </cell>
          <cell r="AX31">
            <v>1600</v>
          </cell>
          <cell r="AZ31">
            <v>1600</v>
          </cell>
          <cell r="BA31">
            <v>900</v>
          </cell>
          <cell r="BB31">
            <v>1600</v>
          </cell>
        </row>
        <row r="32">
          <cell r="A32" t="str">
            <v>Mike Lohan/Joe Ali38195</v>
          </cell>
          <cell r="B32">
            <v>217</v>
          </cell>
          <cell r="D32">
            <v>3</v>
          </cell>
          <cell r="E32">
            <v>13</v>
          </cell>
          <cell r="F32" t="str">
            <v>AAA</v>
          </cell>
          <cell r="G32" t="str">
            <v>2 COOPER STREET</v>
          </cell>
          <cell r="H32" t="str">
            <v>QUEEN'S QUAY</v>
          </cell>
          <cell r="I32" t="str">
            <v>TORONTO</v>
          </cell>
          <cell r="J32" t="str">
            <v>M5E1A4</v>
          </cell>
          <cell r="K32" t="str">
            <v>416</v>
          </cell>
          <cell r="L32" t="str">
            <v>8646777</v>
          </cell>
          <cell r="P32" t="str">
            <v>8646863</v>
          </cell>
          <cell r="Q32" t="str">
            <v>PAUL LAROSE/SHAYNE FLEMING</v>
          </cell>
          <cell r="R32" t="str">
            <v>OOOOOOO</v>
          </cell>
          <cell r="S32" t="str">
            <v>12:00-17:00</v>
          </cell>
          <cell r="T32" t="str">
            <v>9:00-22:00</v>
          </cell>
          <cell r="U32" t="str">
            <v>9:00-22:00</v>
          </cell>
          <cell r="V32" t="str">
            <v>9:00-22:00</v>
          </cell>
          <cell r="W32" t="str">
            <v>9:00-22:00</v>
          </cell>
          <cell r="X32" t="str">
            <v>9:00-22:00</v>
          </cell>
          <cell r="Y32" t="str">
            <v>9:00-22:00</v>
          </cell>
          <cell r="Z32" t="str">
            <v>ISDN</v>
          </cell>
          <cell r="AC32">
            <v>6</v>
          </cell>
          <cell r="AD32">
            <v>38180</v>
          </cell>
          <cell r="AE32">
            <v>3</v>
          </cell>
          <cell r="AF32">
            <v>38187</v>
          </cell>
          <cell r="AG32">
            <v>3</v>
          </cell>
          <cell r="AH32">
            <v>57</v>
          </cell>
          <cell r="AI32">
            <v>57</v>
          </cell>
          <cell r="AJ32">
            <v>38195</v>
          </cell>
          <cell r="AK32">
            <v>38195</v>
          </cell>
          <cell r="AL32" t="str">
            <v>Mike Lohan/Joe Ali</v>
          </cell>
          <cell r="AM32" t="str">
            <v>GTA</v>
          </cell>
          <cell r="AN32">
            <v>403</v>
          </cell>
          <cell r="AO32">
            <v>0</v>
          </cell>
          <cell r="AP32">
            <v>15</v>
          </cell>
          <cell r="AQ32">
            <v>6240</v>
          </cell>
          <cell r="AR32">
            <v>4800</v>
          </cell>
          <cell r="AS32">
            <v>4836</v>
          </cell>
          <cell r="AT32">
            <v>0</v>
          </cell>
          <cell r="AU32" t="str">
            <v>n/a</v>
          </cell>
          <cell r="AV32">
            <v>1350</v>
          </cell>
          <cell r="AW32">
            <v>225</v>
          </cell>
          <cell r="AX32">
            <v>1612</v>
          </cell>
          <cell r="AY32">
            <v>2080</v>
          </cell>
          <cell r="AZ32">
            <v>1600</v>
          </cell>
          <cell r="BA32">
            <v>900</v>
          </cell>
          <cell r="BB32">
            <v>2095</v>
          </cell>
        </row>
        <row r="33">
          <cell r="A33" t="str">
            <v>Robert Nawrot38195</v>
          </cell>
          <cell r="B33">
            <v>20</v>
          </cell>
          <cell r="D33">
            <v>3</v>
          </cell>
          <cell r="E33">
            <v>12</v>
          </cell>
          <cell r="F33" t="str">
            <v>A</v>
          </cell>
          <cell r="G33" t="str">
            <v>2762 LAKESHORE BOULEVARD WEST</v>
          </cell>
          <cell r="I33" t="str">
            <v>TORONTO</v>
          </cell>
          <cell r="J33" t="str">
            <v>M8V1H1</v>
          </cell>
          <cell r="K33" t="str">
            <v>416</v>
          </cell>
          <cell r="L33" t="str">
            <v>2512021</v>
          </cell>
          <cell r="P33" t="str">
            <v>251-4236</v>
          </cell>
          <cell r="Q33" t="str">
            <v>JASON WHITE</v>
          </cell>
          <cell r="R33" t="str">
            <v>OOOOOOO</v>
          </cell>
          <cell r="S33" t="str">
            <v>12:00-17:00</v>
          </cell>
          <cell r="T33" t="str">
            <v>10:00-21:00</v>
          </cell>
          <cell r="U33" t="str">
            <v>10:00-21:00</v>
          </cell>
          <cell r="V33" t="str">
            <v>10:00-21:00</v>
          </cell>
          <cell r="W33" t="str">
            <v>10:00-21:00</v>
          </cell>
          <cell r="X33" t="str">
            <v>10:00-21:00</v>
          </cell>
          <cell r="Y33" t="str">
            <v>9:30-21:00</v>
          </cell>
          <cell r="Z33" t="str">
            <v>ISDN</v>
          </cell>
          <cell r="AA33" t="str">
            <v>Robert Nawrot</v>
          </cell>
          <cell r="AB33" t="str">
            <v>Y</v>
          </cell>
          <cell r="AC33">
            <v>3</v>
          </cell>
          <cell r="AD33">
            <v>38180</v>
          </cell>
          <cell r="AE33">
            <v>2</v>
          </cell>
          <cell r="AF33">
            <v>38187</v>
          </cell>
          <cell r="AG33">
            <v>1</v>
          </cell>
          <cell r="AH33">
            <v>57</v>
          </cell>
          <cell r="AI33">
            <v>57</v>
          </cell>
          <cell r="AJ33">
            <v>38195</v>
          </cell>
          <cell r="AK33">
            <v>38195</v>
          </cell>
          <cell r="AL33" t="str">
            <v>Robert Nawrot</v>
          </cell>
          <cell r="AM33" t="str">
            <v>GTA</v>
          </cell>
          <cell r="AN33">
            <v>371</v>
          </cell>
          <cell r="AO33">
            <v>33</v>
          </cell>
          <cell r="AR33">
            <v>2400</v>
          </cell>
          <cell r="AS33">
            <v>2226</v>
          </cell>
          <cell r="AT33" t="str">
            <v>hotel</v>
          </cell>
          <cell r="AU33">
            <v>300</v>
          </cell>
          <cell r="AV33">
            <v>675</v>
          </cell>
          <cell r="AW33">
            <v>180</v>
          </cell>
        </row>
        <row r="34">
          <cell r="A34" t="str">
            <v>Ava McAlpine38196</v>
          </cell>
          <cell r="B34">
            <v>62</v>
          </cell>
          <cell r="D34">
            <v>4</v>
          </cell>
          <cell r="E34">
            <v>5</v>
          </cell>
          <cell r="F34" t="str">
            <v>A</v>
          </cell>
          <cell r="G34" t="str">
            <v>1010 TALBOT ST unit E 1.</v>
          </cell>
          <cell r="I34" t="str">
            <v>ST. THOMAS</v>
          </cell>
          <cell r="J34" t="str">
            <v>N5P4N2</v>
          </cell>
          <cell r="K34" t="str">
            <v>519</v>
          </cell>
          <cell r="L34" t="str">
            <v>6315000</v>
          </cell>
          <cell r="P34" t="str">
            <v>6317520</v>
          </cell>
          <cell r="Q34" t="str">
            <v>BOB MILMAN</v>
          </cell>
          <cell r="R34" t="str">
            <v>OOOOOOO</v>
          </cell>
          <cell r="S34" t="str">
            <v>12:00-17:00</v>
          </cell>
          <cell r="T34" t="str">
            <v>9:30-21:00</v>
          </cell>
          <cell r="U34" t="str">
            <v>9:30-21:00</v>
          </cell>
          <cell r="V34" t="str">
            <v>9:30-21:00</v>
          </cell>
          <cell r="W34" t="str">
            <v>9:30-21:00</v>
          </cell>
          <cell r="X34" t="str">
            <v>9:30-21:00</v>
          </cell>
          <cell r="Y34" t="str">
            <v>9:30-21:00</v>
          </cell>
          <cell r="Z34" t="str">
            <v>ISDN</v>
          </cell>
          <cell r="AA34" t="str">
            <v>Ava McAlpine</v>
          </cell>
          <cell r="AB34" t="str">
            <v>Y</v>
          </cell>
          <cell r="AC34">
            <v>3</v>
          </cell>
          <cell r="AD34">
            <v>38180</v>
          </cell>
          <cell r="AE34">
            <v>2</v>
          </cell>
          <cell r="AF34">
            <v>38187</v>
          </cell>
          <cell r="AG34">
            <v>1</v>
          </cell>
          <cell r="AH34">
            <v>57</v>
          </cell>
          <cell r="AI34">
            <v>58</v>
          </cell>
          <cell r="AJ34">
            <v>38195</v>
          </cell>
          <cell r="AK34">
            <v>38196</v>
          </cell>
          <cell r="AL34" t="str">
            <v>Ava McAlpine</v>
          </cell>
          <cell r="AM34" t="str">
            <v>LONDON</v>
          </cell>
          <cell r="AN34">
            <v>175</v>
          </cell>
          <cell r="AO34">
            <v>0</v>
          </cell>
          <cell r="AR34">
            <v>2400</v>
          </cell>
          <cell r="AS34">
            <v>1050</v>
          </cell>
          <cell r="AT34">
            <v>0</v>
          </cell>
          <cell r="AU34" t="str">
            <v>n/a</v>
          </cell>
          <cell r="AV34">
            <v>675</v>
          </cell>
          <cell r="AW34">
            <v>180</v>
          </cell>
          <cell r="AX34">
            <v>700</v>
          </cell>
          <cell r="AZ34">
            <v>1600</v>
          </cell>
          <cell r="BA34">
            <v>900</v>
          </cell>
          <cell r="BB34">
            <v>700</v>
          </cell>
        </row>
        <row r="35">
          <cell r="A35" t="str">
            <v>Joe Perna38196</v>
          </cell>
          <cell r="B35">
            <v>6</v>
          </cell>
          <cell r="D35">
            <v>3</v>
          </cell>
          <cell r="E35">
            <v>12</v>
          </cell>
          <cell r="F35" t="str">
            <v>A</v>
          </cell>
          <cell r="G35" t="str">
            <v>11 BROCK AVENUE</v>
          </cell>
          <cell r="I35" t="str">
            <v>TORONTO</v>
          </cell>
          <cell r="J35" t="str">
            <v>M6K2K6</v>
          </cell>
          <cell r="K35" t="str">
            <v>416</v>
          </cell>
          <cell r="L35" t="str">
            <v>5327283</v>
          </cell>
          <cell r="P35" t="str">
            <v>532-5064</v>
          </cell>
          <cell r="Q35" t="str">
            <v>JERRY WOJTIW</v>
          </cell>
          <cell r="R35" t="str">
            <v>OOOOOOO</v>
          </cell>
          <cell r="S35" t="str">
            <v>12:00-17:00</v>
          </cell>
          <cell r="T35" t="str">
            <v>10:00-21:00</v>
          </cell>
          <cell r="U35" t="str">
            <v>10:00-21:00</v>
          </cell>
          <cell r="V35" t="str">
            <v>10:00-21:00</v>
          </cell>
          <cell r="W35" t="str">
            <v>10:00-22:00</v>
          </cell>
          <cell r="X35" t="str">
            <v>10:00-22:00</v>
          </cell>
          <cell r="Y35" t="str">
            <v>9:30-22:00</v>
          </cell>
          <cell r="Z35" t="str">
            <v>ISDN</v>
          </cell>
          <cell r="AA35" t="str">
            <v>Joe Perna</v>
          </cell>
          <cell r="AB35" t="str">
            <v>Y</v>
          </cell>
          <cell r="AC35">
            <v>3</v>
          </cell>
          <cell r="AD35">
            <v>38180</v>
          </cell>
          <cell r="AE35">
            <v>2</v>
          </cell>
          <cell r="AF35">
            <v>38187</v>
          </cell>
          <cell r="AG35">
            <v>1</v>
          </cell>
          <cell r="AH35">
            <v>57</v>
          </cell>
          <cell r="AI35">
            <v>58</v>
          </cell>
          <cell r="AJ35">
            <v>38195</v>
          </cell>
          <cell r="AK35">
            <v>38196</v>
          </cell>
          <cell r="AL35" t="str">
            <v>Joe Perna</v>
          </cell>
          <cell r="AM35" t="str">
            <v>GTA</v>
          </cell>
          <cell r="AN35">
            <v>293</v>
          </cell>
          <cell r="AO35">
            <v>106</v>
          </cell>
          <cell r="AR35">
            <v>2400</v>
          </cell>
          <cell r="AS35">
            <v>1758</v>
          </cell>
          <cell r="AT35" t="str">
            <v>hotel</v>
          </cell>
          <cell r="AU35">
            <v>300</v>
          </cell>
          <cell r="AV35">
            <v>675</v>
          </cell>
          <cell r="AW35">
            <v>180</v>
          </cell>
        </row>
        <row r="36">
          <cell r="A36" t="str">
            <v>Julie Grabell38196</v>
          </cell>
          <cell r="B36">
            <v>481</v>
          </cell>
          <cell r="D36">
            <v>4</v>
          </cell>
          <cell r="E36">
            <v>21</v>
          </cell>
          <cell r="F36" t="str">
            <v>A</v>
          </cell>
          <cell r="G36" t="str">
            <v>1235 FAIRVIEW STREET</v>
          </cell>
          <cell r="H36" t="str">
            <v>MAPLE MEWS PLAZA</v>
          </cell>
          <cell r="I36" t="str">
            <v>BURLINGTON</v>
          </cell>
          <cell r="J36" t="str">
            <v>L7S2H9</v>
          </cell>
          <cell r="K36" t="str">
            <v>905</v>
          </cell>
          <cell r="L36" t="str">
            <v>3333111</v>
          </cell>
          <cell r="M36" t="str">
            <v>3339722</v>
          </cell>
          <cell r="P36">
            <v>3333218</v>
          </cell>
          <cell r="Q36" t="str">
            <v>TONY DILLON</v>
          </cell>
          <cell r="R36" t="str">
            <v>OOOOOOO</v>
          </cell>
          <cell r="S36" t="str">
            <v>12:00-17:00</v>
          </cell>
          <cell r="T36" t="str">
            <v>9:30-22:00</v>
          </cell>
          <cell r="U36" t="str">
            <v>9:30-22:00</v>
          </cell>
          <cell r="V36" t="str">
            <v>9:30-22:00</v>
          </cell>
          <cell r="W36" t="str">
            <v>9:30-22:00</v>
          </cell>
          <cell r="X36" t="str">
            <v>9:30-22:00</v>
          </cell>
          <cell r="Y36" t="str">
            <v>9:30-22:00</v>
          </cell>
          <cell r="Z36" t="str">
            <v>ISDN</v>
          </cell>
          <cell r="AA36" t="str">
            <v>Julile Grabell</v>
          </cell>
          <cell r="AB36" t="str">
            <v>Y</v>
          </cell>
          <cell r="AC36">
            <v>3</v>
          </cell>
          <cell r="AD36">
            <v>38180</v>
          </cell>
          <cell r="AE36">
            <v>2</v>
          </cell>
          <cell r="AF36">
            <v>38187</v>
          </cell>
          <cell r="AG36">
            <v>1</v>
          </cell>
          <cell r="AH36">
            <v>57</v>
          </cell>
          <cell r="AI36">
            <v>58</v>
          </cell>
          <cell r="AJ36">
            <v>38195</v>
          </cell>
          <cell r="AK36">
            <v>38196</v>
          </cell>
          <cell r="AL36" t="str">
            <v>Julie Grabell</v>
          </cell>
          <cell r="AM36" t="str">
            <v>HAMILTON</v>
          </cell>
          <cell r="AN36">
            <v>19</v>
          </cell>
          <cell r="AO36">
            <v>0</v>
          </cell>
          <cell r="AR36">
            <v>0</v>
          </cell>
          <cell r="AS36">
            <v>570</v>
          </cell>
          <cell r="AT36">
            <v>0</v>
          </cell>
          <cell r="AU36" t="str">
            <v>n/a</v>
          </cell>
          <cell r="AV36">
            <v>675</v>
          </cell>
          <cell r="AW36">
            <v>225</v>
          </cell>
          <cell r="AX36">
            <v>380</v>
          </cell>
          <cell r="AZ36">
            <v>0</v>
          </cell>
          <cell r="BA36">
            <v>900</v>
          </cell>
          <cell r="BB36">
            <v>380</v>
          </cell>
        </row>
        <row r="37">
          <cell r="A37" t="str">
            <v>Lenora Sprague38196</v>
          </cell>
          <cell r="B37">
            <v>34</v>
          </cell>
          <cell r="D37">
            <v>4</v>
          </cell>
          <cell r="E37">
            <v>4</v>
          </cell>
          <cell r="F37" t="str">
            <v>A</v>
          </cell>
          <cell r="G37" t="str">
            <v>1320 WALKER ROAD</v>
          </cell>
          <cell r="I37" t="str">
            <v>WINDSOR</v>
          </cell>
          <cell r="J37" t="str">
            <v>N8Y4T9</v>
          </cell>
          <cell r="K37" t="str">
            <v>519</v>
          </cell>
          <cell r="L37" t="str">
            <v>2541543</v>
          </cell>
          <cell r="P37" t="str">
            <v>2541291</v>
          </cell>
          <cell r="Q37" t="str">
            <v>ROGER PELLETIER</v>
          </cell>
          <cell r="R37" t="str">
            <v>OOOOOOO</v>
          </cell>
          <cell r="S37" t="str">
            <v>12:00-17:00</v>
          </cell>
          <cell r="T37" t="str">
            <v>9:30-21:00</v>
          </cell>
          <cell r="U37" t="str">
            <v>9:30-21:00</v>
          </cell>
          <cell r="V37" t="str">
            <v>9:30-21:00</v>
          </cell>
          <cell r="W37" t="str">
            <v>9:30-21:00</v>
          </cell>
          <cell r="X37" t="str">
            <v>9:30-21:00</v>
          </cell>
          <cell r="Y37" t="str">
            <v>9:30-21:00</v>
          </cell>
          <cell r="Z37" t="str">
            <v>ISDN</v>
          </cell>
          <cell r="AC37">
            <v>3</v>
          </cell>
          <cell r="AD37">
            <v>38180</v>
          </cell>
          <cell r="AE37">
            <v>2</v>
          </cell>
          <cell r="AF37">
            <v>38187</v>
          </cell>
          <cell r="AG37">
            <v>1</v>
          </cell>
          <cell r="AH37">
            <v>57</v>
          </cell>
          <cell r="AI37">
            <v>58</v>
          </cell>
          <cell r="AJ37">
            <v>38195</v>
          </cell>
          <cell r="AK37">
            <v>38196</v>
          </cell>
          <cell r="AL37" t="str">
            <v>Lenora Sprague</v>
          </cell>
          <cell r="AM37" t="str">
            <v>WINDSOR</v>
          </cell>
          <cell r="AN37">
            <v>204</v>
          </cell>
          <cell r="AO37">
            <v>225</v>
          </cell>
          <cell r="AR37">
            <v>2400</v>
          </cell>
          <cell r="AS37">
            <v>1224</v>
          </cell>
          <cell r="AT37" t="str">
            <v>hotel</v>
          </cell>
          <cell r="AU37">
            <v>200</v>
          </cell>
          <cell r="AV37">
            <v>675</v>
          </cell>
          <cell r="AW37">
            <v>135</v>
          </cell>
        </row>
        <row r="38">
          <cell r="A38" t="str">
            <v>Linda Croghan38196</v>
          </cell>
          <cell r="B38">
            <v>106</v>
          </cell>
          <cell r="D38">
            <v>1</v>
          </cell>
          <cell r="E38">
            <v>24</v>
          </cell>
          <cell r="F38" t="str">
            <v>A</v>
          </cell>
          <cell r="G38" t="str">
            <v>96F MAIN STREET EAST</v>
          </cell>
          <cell r="I38" t="str">
            <v>HUNTSVILLE</v>
          </cell>
          <cell r="J38" t="str">
            <v>P1H1H4</v>
          </cell>
          <cell r="K38" t="str">
            <v>705</v>
          </cell>
          <cell r="L38" t="str">
            <v>7892591</v>
          </cell>
          <cell r="P38" t="str">
            <v>7899852</v>
          </cell>
          <cell r="Q38" t="str">
            <v>LINDA CROGHAN</v>
          </cell>
          <cell r="R38" t="str">
            <v>OOOOOOO</v>
          </cell>
          <cell r="S38" t="str">
            <v>12:00-17:00</v>
          </cell>
          <cell r="T38" t="str">
            <v>9:00-21:00</v>
          </cell>
          <cell r="U38" t="str">
            <v>9:00-21:00</v>
          </cell>
          <cell r="V38" t="str">
            <v>9:00-21:00</v>
          </cell>
          <cell r="W38" t="str">
            <v>9:00-21:00</v>
          </cell>
          <cell r="X38" t="str">
            <v>9:00-21:00</v>
          </cell>
          <cell r="Y38" t="str">
            <v>9:00-18:00</v>
          </cell>
          <cell r="Z38" t="str">
            <v>ASYNC DIAL</v>
          </cell>
          <cell r="AA38" t="str">
            <v>Linda Croghan</v>
          </cell>
          <cell r="AB38" t="str">
            <v>Y</v>
          </cell>
          <cell r="AC38">
            <v>3</v>
          </cell>
          <cell r="AD38">
            <v>38180</v>
          </cell>
          <cell r="AE38">
            <v>2</v>
          </cell>
          <cell r="AF38">
            <v>38187</v>
          </cell>
          <cell r="AG38">
            <v>1</v>
          </cell>
          <cell r="AH38">
            <v>57</v>
          </cell>
          <cell r="AI38">
            <v>58</v>
          </cell>
          <cell r="AJ38">
            <v>38195</v>
          </cell>
          <cell r="AK38">
            <v>38196</v>
          </cell>
          <cell r="AL38" t="str">
            <v>Linda Croghan</v>
          </cell>
          <cell r="AM38" t="str">
            <v>NORTH BAY</v>
          </cell>
          <cell r="AN38">
            <v>148</v>
          </cell>
          <cell r="AO38">
            <v>12</v>
          </cell>
          <cell r="AR38">
            <v>2400</v>
          </cell>
          <cell r="AS38">
            <v>888</v>
          </cell>
          <cell r="AT38">
            <v>96</v>
          </cell>
          <cell r="AU38" t="str">
            <v>n/a</v>
          </cell>
          <cell r="AV38">
            <v>675</v>
          </cell>
          <cell r="AW38">
            <v>180</v>
          </cell>
        </row>
        <row r="39">
          <cell r="A39" t="str">
            <v>Maureen Kowal38196</v>
          </cell>
          <cell r="B39">
            <v>287</v>
          </cell>
          <cell r="D39">
            <v>1</v>
          </cell>
          <cell r="E39">
            <v>2</v>
          </cell>
          <cell r="F39" t="str">
            <v>A</v>
          </cell>
          <cell r="G39" t="str">
            <v>1467 LASALLE BOULEVARD</v>
          </cell>
          <cell r="H39" t="str">
            <v>SUPERMALL</v>
          </cell>
          <cell r="I39" t="str">
            <v>SUDBURY</v>
          </cell>
          <cell r="J39" t="str">
            <v>P3A1Z8</v>
          </cell>
          <cell r="K39" t="str">
            <v>705</v>
          </cell>
          <cell r="L39" t="str">
            <v>5663882</v>
          </cell>
          <cell r="M39" t="str">
            <v>5662722</v>
          </cell>
          <cell r="P39" t="str">
            <v>5660850</v>
          </cell>
          <cell r="Q39" t="str">
            <v>MARK MASON</v>
          </cell>
          <cell r="R39" t="str">
            <v>OOOOOOO</v>
          </cell>
          <cell r="S39" t="str">
            <v>12:00-17:00</v>
          </cell>
          <cell r="T39" t="str">
            <v>9:30-22:00</v>
          </cell>
          <cell r="U39" t="str">
            <v>9:30-22:00</v>
          </cell>
          <cell r="V39" t="str">
            <v>9:30-22:00</v>
          </cell>
          <cell r="W39" t="str">
            <v>9:30-22:00</v>
          </cell>
          <cell r="X39" t="str">
            <v>9:30-22:00</v>
          </cell>
          <cell r="Y39" t="str">
            <v>9:30-22:00</v>
          </cell>
          <cell r="Z39" t="str">
            <v>ISDN</v>
          </cell>
          <cell r="AC39">
            <v>3</v>
          </cell>
          <cell r="AD39">
            <v>38180</v>
          </cell>
          <cell r="AE39">
            <v>2</v>
          </cell>
          <cell r="AF39">
            <v>38187</v>
          </cell>
          <cell r="AG39">
            <v>1</v>
          </cell>
          <cell r="AH39">
            <v>57</v>
          </cell>
          <cell r="AI39">
            <v>58</v>
          </cell>
          <cell r="AJ39">
            <v>38195</v>
          </cell>
          <cell r="AK39">
            <v>38196</v>
          </cell>
          <cell r="AL39" t="str">
            <v>Maureen Kowal</v>
          </cell>
          <cell r="AM39" t="str">
            <v>SUDBURY</v>
          </cell>
          <cell r="AN39">
            <v>773</v>
          </cell>
          <cell r="AO39">
            <v>0</v>
          </cell>
          <cell r="AP39">
            <v>108</v>
          </cell>
          <cell r="AQ39" t="b">
            <v>0</v>
          </cell>
          <cell r="AR39">
            <v>2400</v>
          </cell>
          <cell r="AS39">
            <v>4638</v>
          </cell>
          <cell r="AT39">
            <v>0</v>
          </cell>
          <cell r="AU39" t="str">
            <v>n/a</v>
          </cell>
          <cell r="AV39">
            <v>675</v>
          </cell>
          <cell r="AW39">
            <v>135</v>
          </cell>
          <cell r="AX39">
            <v>3092</v>
          </cell>
          <cell r="AY39">
            <v>2080</v>
          </cell>
          <cell r="AZ39">
            <v>1600</v>
          </cell>
          <cell r="BA39">
            <v>900</v>
          </cell>
          <cell r="BB39">
            <v>2188</v>
          </cell>
        </row>
        <row r="40">
          <cell r="A40" t="str">
            <v>Orest Poluch38196</v>
          </cell>
          <cell r="B40">
            <v>385</v>
          </cell>
          <cell r="D40">
            <v>3</v>
          </cell>
          <cell r="E40">
            <v>11</v>
          </cell>
          <cell r="F40" t="str">
            <v>A</v>
          </cell>
          <cell r="AC40">
            <v>3</v>
          </cell>
          <cell r="AD40">
            <v>38180</v>
          </cell>
          <cell r="AE40">
            <v>2</v>
          </cell>
          <cell r="AF40">
            <v>38187</v>
          </cell>
          <cell r="AG40">
            <v>1</v>
          </cell>
          <cell r="AH40">
            <v>57</v>
          </cell>
          <cell r="AI40">
            <v>58</v>
          </cell>
          <cell r="AJ40">
            <v>38195</v>
          </cell>
          <cell r="AK40">
            <v>38196</v>
          </cell>
          <cell r="AL40" t="str">
            <v>Orest Poluch</v>
          </cell>
          <cell r="AM40" t="str">
            <v>GTA</v>
          </cell>
          <cell r="AN40">
            <v>405</v>
          </cell>
          <cell r="AO40">
            <v>0</v>
          </cell>
          <cell r="AR40">
            <v>2400</v>
          </cell>
          <cell r="AS40">
            <v>2430</v>
          </cell>
          <cell r="AT40">
            <v>0</v>
          </cell>
          <cell r="AU40" t="str">
            <v>n/a</v>
          </cell>
          <cell r="AV40">
            <v>675</v>
          </cell>
          <cell r="AW40">
            <v>225</v>
          </cell>
          <cell r="AX40">
            <v>1620</v>
          </cell>
          <cell r="AZ40">
            <v>1600</v>
          </cell>
          <cell r="BA40">
            <v>900</v>
          </cell>
          <cell r="BB40">
            <v>1620</v>
          </cell>
        </row>
        <row r="41">
          <cell r="A41" t="str">
            <v>Rick Smith38196</v>
          </cell>
          <cell r="B41">
            <v>39</v>
          </cell>
          <cell r="D41">
            <v>2</v>
          </cell>
          <cell r="E41">
            <v>8</v>
          </cell>
          <cell r="F41" t="str">
            <v>A</v>
          </cell>
          <cell r="G41" t="str">
            <v>63 ALBERT STREET</v>
          </cell>
          <cell r="I41" t="str">
            <v>COBOURG</v>
          </cell>
          <cell r="J41" t="str">
            <v>K9A2P8</v>
          </cell>
          <cell r="K41" t="str">
            <v>905</v>
          </cell>
          <cell r="L41" t="str">
            <v>3727932</v>
          </cell>
          <cell r="P41" t="str">
            <v>372-7932</v>
          </cell>
          <cell r="Q41" t="str">
            <v>BOB REYNOLDS</v>
          </cell>
          <cell r="R41" t="str">
            <v>OOOOOOO</v>
          </cell>
          <cell r="S41" t="str">
            <v>12:00-17:00</v>
          </cell>
          <cell r="T41" t="str">
            <v>9:00-21:00</v>
          </cell>
          <cell r="U41" t="str">
            <v>9:00-21:00</v>
          </cell>
          <cell r="V41" t="str">
            <v>9:00-21:00</v>
          </cell>
          <cell r="W41" t="str">
            <v>9:00-21:00</v>
          </cell>
          <cell r="X41" t="str">
            <v>9:00-21:00</v>
          </cell>
          <cell r="Y41" t="str">
            <v>9:00-21:00</v>
          </cell>
          <cell r="Z41" t="str">
            <v>ASYNC DIAL</v>
          </cell>
          <cell r="AC41">
            <v>3</v>
          </cell>
          <cell r="AD41">
            <v>38181</v>
          </cell>
          <cell r="AE41">
            <v>2</v>
          </cell>
          <cell r="AF41">
            <v>38187</v>
          </cell>
          <cell r="AG41">
            <v>1</v>
          </cell>
          <cell r="AH41">
            <v>57</v>
          </cell>
          <cell r="AI41">
            <v>58</v>
          </cell>
          <cell r="AJ41">
            <v>38195</v>
          </cell>
          <cell r="AK41">
            <v>38196</v>
          </cell>
          <cell r="AL41" t="str">
            <v>Rick Smith</v>
          </cell>
          <cell r="AM41" t="str">
            <v>PETERBOROUGH</v>
          </cell>
          <cell r="AN41">
            <v>684</v>
          </cell>
          <cell r="AO41">
            <v>418</v>
          </cell>
          <cell r="AP41">
            <v>24</v>
          </cell>
          <cell r="AQ41" t="b">
            <v>0</v>
          </cell>
          <cell r="AR41">
            <v>2400</v>
          </cell>
          <cell r="AS41">
            <v>4104</v>
          </cell>
          <cell r="AT41" t="str">
            <v>hotel</v>
          </cell>
          <cell r="AU41">
            <v>300</v>
          </cell>
          <cell r="AV41">
            <v>675</v>
          </cell>
          <cell r="AW41">
            <v>180</v>
          </cell>
        </row>
        <row r="42">
          <cell r="A42" t="str">
            <v>Rob Karas38196</v>
          </cell>
          <cell r="B42">
            <v>47</v>
          </cell>
          <cell r="D42">
            <v>4</v>
          </cell>
          <cell r="E42">
            <v>7</v>
          </cell>
          <cell r="F42" t="str">
            <v>A</v>
          </cell>
          <cell r="G42" t="str">
            <v>189 KING STREET EAST</v>
          </cell>
          <cell r="I42" t="str">
            <v>ST. CATHARINES</v>
          </cell>
          <cell r="J42" t="str">
            <v>L2R3J5</v>
          </cell>
          <cell r="K42" t="str">
            <v>905</v>
          </cell>
          <cell r="L42" t="str">
            <v>6825801</v>
          </cell>
          <cell r="M42" t="str">
            <v>6820616</v>
          </cell>
          <cell r="P42" t="str">
            <v>682-7886</v>
          </cell>
          <cell r="Q42" t="str">
            <v>JOHN QUINN</v>
          </cell>
          <cell r="R42" t="str">
            <v>OOOOOOO</v>
          </cell>
          <cell r="S42" t="str">
            <v>12:00-17:00</v>
          </cell>
          <cell r="T42" t="str">
            <v>9:30-21:00</v>
          </cell>
          <cell r="U42" t="str">
            <v>9:30-21:00</v>
          </cell>
          <cell r="V42" t="str">
            <v>9:30-21:00</v>
          </cell>
          <cell r="W42" t="str">
            <v>9:30-21:00</v>
          </cell>
          <cell r="X42" t="str">
            <v>9:30-21:00</v>
          </cell>
          <cell r="Y42" t="str">
            <v>9:30-21:00</v>
          </cell>
          <cell r="Z42" t="str">
            <v>IP/VPN</v>
          </cell>
          <cell r="AC42">
            <v>3</v>
          </cell>
          <cell r="AD42">
            <v>38180</v>
          </cell>
          <cell r="AE42">
            <v>2</v>
          </cell>
          <cell r="AF42">
            <v>38187</v>
          </cell>
          <cell r="AG42">
            <v>1</v>
          </cell>
          <cell r="AH42">
            <v>57</v>
          </cell>
          <cell r="AI42">
            <v>58</v>
          </cell>
          <cell r="AJ42">
            <v>38195</v>
          </cell>
          <cell r="AK42">
            <v>38196</v>
          </cell>
          <cell r="AL42" t="str">
            <v>Rob Karas</v>
          </cell>
          <cell r="AM42" t="str">
            <v>ST. CATHERINE'S</v>
          </cell>
          <cell r="AN42">
            <v>437</v>
          </cell>
          <cell r="AO42">
            <v>106</v>
          </cell>
          <cell r="AP42">
            <v>100</v>
          </cell>
          <cell r="AQ42" t="b">
            <v>0</v>
          </cell>
          <cell r="AR42">
            <v>2400</v>
          </cell>
          <cell r="AS42">
            <v>2622</v>
          </cell>
          <cell r="AT42" t="str">
            <v>hotel</v>
          </cell>
          <cell r="AU42">
            <v>300</v>
          </cell>
          <cell r="AV42">
            <v>675</v>
          </cell>
          <cell r="AW42">
            <v>180</v>
          </cell>
        </row>
        <row r="43">
          <cell r="A43" t="str">
            <v>Susan Flynn38196</v>
          </cell>
          <cell r="B43">
            <v>771</v>
          </cell>
          <cell r="D43">
            <v>2</v>
          </cell>
          <cell r="E43">
            <v>17</v>
          </cell>
          <cell r="F43" t="str">
            <v>A</v>
          </cell>
          <cell r="G43" t="str">
            <v>40 KINGSTON ROAD EAST</v>
          </cell>
          <cell r="H43" t="str">
            <v>DURHAM CENTRE, UNIT 104</v>
          </cell>
          <cell r="I43" t="str">
            <v>AJAX</v>
          </cell>
          <cell r="J43" t="str">
            <v>L1Z 1G1</v>
          </cell>
          <cell r="K43" t="str">
            <v>905</v>
          </cell>
          <cell r="L43" t="str">
            <v>6835306</v>
          </cell>
          <cell r="P43">
            <v>6838395</v>
          </cell>
          <cell r="Q43" t="str">
            <v>GARY COYLE</v>
          </cell>
          <cell r="R43" t="str">
            <v>OOOOOOO</v>
          </cell>
          <cell r="S43" t="str">
            <v>12:00-17:00</v>
          </cell>
          <cell r="T43" t="str">
            <v>9:30-21:00</v>
          </cell>
          <cell r="U43" t="str">
            <v>9:30-21:00</v>
          </cell>
          <cell r="V43" t="str">
            <v>9:30-21:00</v>
          </cell>
          <cell r="W43" t="str">
            <v>9:30-22:00</v>
          </cell>
          <cell r="X43" t="str">
            <v>9:30-22:00</v>
          </cell>
          <cell r="Y43" t="str">
            <v>9:30-22:00</v>
          </cell>
          <cell r="Z43" t="str">
            <v>ISDN</v>
          </cell>
          <cell r="AA43" t="str">
            <v>Susan Flynn</v>
          </cell>
          <cell r="AB43" t="str">
            <v>Y</v>
          </cell>
          <cell r="AC43">
            <v>3</v>
          </cell>
          <cell r="AD43">
            <v>38180</v>
          </cell>
          <cell r="AE43">
            <v>2</v>
          </cell>
          <cell r="AF43">
            <v>38187</v>
          </cell>
          <cell r="AG43">
            <v>1</v>
          </cell>
          <cell r="AH43">
            <v>57</v>
          </cell>
          <cell r="AI43">
            <v>58</v>
          </cell>
          <cell r="AJ43">
            <v>38195</v>
          </cell>
          <cell r="AK43">
            <v>38196</v>
          </cell>
          <cell r="AL43" t="str">
            <v>Susan Flynn</v>
          </cell>
          <cell r="AM43" t="str">
            <v>GTA</v>
          </cell>
          <cell r="AN43">
            <v>12</v>
          </cell>
          <cell r="AO43">
            <v>9</v>
          </cell>
          <cell r="AR43">
            <v>0</v>
          </cell>
          <cell r="AS43">
            <v>360</v>
          </cell>
          <cell r="AT43">
            <v>72</v>
          </cell>
          <cell r="AU43" t="str">
            <v>n/a</v>
          </cell>
          <cell r="AV43">
            <v>675</v>
          </cell>
          <cell r="AW43">
            <v>180</v>
          </cell>
        </row>
        <row r="44">
          <cell r="A44" t="str">
            <v>Annie Melchior38197</v>
          </cell>
          <cell r="B44">
            <v>199</v>
          </cell>
          <cell r="D44">
            <v>4</v>
          </cell>
          <cell r="E44">
            <v>7</v>
          </cell>
          <cell r="F44" t="str">
            <v>B</v>
          </cell>
          <cell r="G44" t="str">
            <v>200 BROADWAY BOULEVARD</v>
          </cell>
          <cell r="I44" t="str">
            <v>TILLSONBURG</v>
          </cell>
          <cell r="J44" t="str">
            <v>N4G5A7</v>
          </cell>
          <cell r="K44" t="str">
            <v>519</v>
          </cell>
          <cell r="L44" t="str">
            <v>8424191</v>
          </cell>
          <cell r="P44" t="str">
            <v>842-6149</v>
          </cell>
          <cell r="Q44" t="str">
            <v>DEAN SYMONS</v>
          </cell>
          <cell r="R44" t="str">
            <v>OOOOOOO</v>
          </cell>
          <cell r="S44" t="str">
            <v>12:00-17:00</v>
          </cell>
          <cell r="T44" t="str">
            <v>9:30-18:00</v>
          </cell>
          <cell r="U44" t="str">
            <v>9:30-18:00</v>
          </cell>
          <cell r="V44" t="str">
            <v>9:30-18:00</v>
          </cell>
          <cell r="W44" t="str">
            <v>9:30-18:00</v>
          </cell>
          <cell r="X44" t="str">
            <v>9:30-21:00</v>
          </cell>
          <cell r="Y44" t="str">
            <v>9:30-18:00</v>
          </cell>
          <cell r="Z44" t="str">
            <v>IP/VPN</v>
          </cell>
          <cell r="AB44" t="str">
            <v>Y</v>
          </cell>
          <cell r="AC44">
            <v>2</v>
          </cell>
          <cell r="AD44" t="str">
            <v>NA</v>
          </cell>
          <cell r="AE44">
            <v>0</v>
          </cell>
          <cell r="AF44">
            <v>38187</v>
          </cell>
          <cell r="AG44">
            <v>2</v>
          </cell>
          <cell r="AH44">
            <v>57</v>
          </cell>
          <cell r="AI44">
            <v>59</v>
          </cell>
          <cell r="AJ44">
            <v>38195</v>
          </cell>
          <cell r="AK44">
            <v>38197</v>
          </cell>
          <cell r="AL44" t="str">
            <v>Annie Melchior</v>
          </cell>
          <cell r="AM44" t="str">
            <v>ST. CATHERINE'S</v>
          </cell>
          <cell r="AN44">
            <v>435</v>
          </cell>
          <cell r="AP44">
            <v>99</v>
          </cell>
          <cell r="AQ44" t="b">
            <v>0</v>
          </cell>
          <cell r="AR44">
            <v>1600</v>
          </cell>
          <cell r="AS44">
            <v>1740</v>
          </cell>
          <cell r="AT44">
            <v>0</v>
          </cell>
          <cell r="AU44" t="str">
            <v>n/a</v>
          </cell>
          <cell r="AV44">
            <v>450</v>
          </cell>
          <cell r="AW44">
            <v>180</v>
          </cell>
        </row>
        <row r="45">
          <cell r="A45" t="str">
            <v>Bonnie Ayotte38197</v>
          </cell>
          <cell r="B45">
            <v>82</v>
          </cell>
          <cell r="D45">
            <v>2</v>
          </cell>
          <cell r="E45">
            <v>8</v>
          </cell>
          <cell r="F45" t="str">
            <v>A</v>
          </cell>
          <cell r="G45" t="str">
            <v>35 RUSSELL STREET WEST</v>
          </cell>
          <cell r="I45" t="str">
            <v>LINDSAY</v>
          </cell>
          <cell r="J45" t="str">
            <v>K9V2W8</v>
          </cell>
          <cell r="K45" t="str">
            <v>705</v>
          </cell>
          <cell r="L45" t="str">
            <v>3245511</v>
          </cell>
          <cell r="M45" t="str">
            <v>3249601</v>
          </cell>
          <cell r="P45" t="str">
            <v>3247287</v>
          </cell>
          <cell r="Q45" t="str">
            <v>JULIE LYNDE</v>
          </cell>
          <cell r="R45" t="str">
            <v>OOOOOOO</v>
          </cell>
          <cell r="S45" t="str">
            <v>12:00-17:00</v>
          </cell>
          <cell r="T45" t="str">
            <v>9:30-21:00</v>
          </cell>
          <cell r="U45" t="str">
            <v>9:30-21:00</v>
          </cell>
          <cell r="V45" t="str">
            <v>9:30-21:00</v>
          </cell>
          <cell r="W45" t="str">
            <v>9:30-21:00</v>
          </cell>
          <cell r="X45" t="str">
            <v>9:30-21:00</v>
          </cell>
          <cell r="Y45" t="str">
            <v>9:30-21:00</v>
          </cell>
          <cell r="Z45" t="str">
            <v>ISDN</v>
          </cell>
          <cell r="AC45">
            <v>3</v>
          </cell>
          <cell r="AD45">
            <v>38180</v>
          </cell>
          <cell r="AE45">
            <v>2</v>
          </cell>
          <cell r="AF45">
            <v>38187</v>
          </cell>
          <cell r="AG45">
            <v>1</v>
          </cell>
          <cell r="AH45">
            <v>57</v>
          </cell>
          <cell r="AI45">
            <v>59</v>
          </cell>
          <cell r="AJ45">
            <v>38195</v>
          </cell>
          <cell r="AK45">
            <v>38197</v>
          </cell>
          <cell r="AL45" t="str">
            <v>Bonnie Ayotte</v>
          </cell>
          <cell r="AM45" t="str">
            <v>PETERBOROUGH</v>
          </cell>
          <cell r="AN45">
            <v>660</v>
          </cell>
          <cell r="AO45">
            <v>0</v>
          </cell>
          <cell r="AP45">
            <v>83</v>
          </cell>
          <cell r="AQ45" t="b">
            <v>0</v>
          </cell>
          <cell r="AR45">
            <v>2400</v>
          </cell>
          <cell r="AS45">
            <v>3960</v>
          </cell>
          <cell r="AT45">
            <v>0</v>
          </cell>
          <cell r="AU45" t="str">
            <v>n/a</v>
          </cell>
          <cell r="AV45">
            <v>675</v>
          </cell>
          <cell r="AW45">
            <v>135</v>
          </cell>
          <cell r="AX45">
            <v>2640</v>
          </cell>
          <cell r="AY45">
            <v>2080</v>
          </cell>
          <cell r="AZ45">
            <v>1600</v>
          </cell>
          <cell r="BA45">
            <v>900</v>
          </cell>
          <cell r="BB45">
            <v>2163</v>
          </cell>
        </row>
        <row r="46">
          <cell r="A46" t="str">
            <v>Brad Cribbie38197</v>
          </cell>
          <cell r="B46">
            <v>50</v>
          </cell>
          <cell r="D46">
            <v>1</v>
          </cell>
          <cell r="E46">
            <v>2</v>
          </cell>
          <cell r="F46" t="str">
            <v>B</v>
          </cell>
          <cell r="G46" t="str">
            <v>190 CEDAR STREET</v>
          </cell>
          <cell r="I46" t="str">
            <v>SUDBURY</v>
          </cell>
          <cell r="J46" t="str">
            <v>P3E1B4</v>
          </cell>
          <cell r="K46" t="str">
            <v>705</v>
          </cell>
          <cell r="L46" t="str">
            <v>6755391</v>
          </cell>
          <cell r="M46" t="str">
            <v>6756665</v>
          </cell>
          <cell r="P46" t="str">
            <v>6732316</v>
          </cell>
          <cell r="Q46" t="str">
            <v>EARL LAIDLEY</v>
          </cell>
          <cell r="R46" t="str">
            <v>OOOOXOO</v>
          </cell>
          <cell r="S46" t="str">
            <v>12:00-17:00</v>
          </cell>
          <cell r="T46" t="str">
            <v>9:30-18:00</v>
          </cell>
          <cell r="U46" t="str">
            <v>9:30-18:00</v>
          </cell>
          <cell r="V46" t="str">
            <v>9:30-18:00</v>
          </cell>
          <cell r="W46" t="str">
            <v>9:30-21:00</v>
          </cell>
          <cell r="X46" t="str">
            <v>9:30-21:00</v>
          </cell>
          <cell r="Y46" t="str">
            <v>9:30-18:00</v>
          </cell>
          <cell r="Z46" t="str">
            <v>ISDN</v>
          </cell>
          <cell r="AC46">
            <v>2</v>
          </cell>
          <cell r="AD46" t="str">
            <v>NA</v>
          </cell>
          <cell r="AE46">
            <v>0</v>
          </cell>
          <cell r="AF46">
            <v>38187</v>
          </cell>
          <cell r="AG46">
            <v>2</v>
          </cell>
          <cell r="AH46">
            <v>57</v>
          </cell>
          <cell r="AI46">
            <v>59</v>
          </cell>
          <cell r="AJ46">
            <v>38195</v>
          </cell>
          <cell r="AK46">
            <v>38197</v>
          </cell>
          <cell r="AL46" t="str">
            <v>Brad Cribbie</v>
          </cell>
          <cell r="AM46" t="str">
            <v>SUDBURY</v>
          </cell>
          <cell r="AN46">
            <v>900</v>
          </cell>
          <cell r="AO46">
            <v>401</v>
          </cell>
          <cell r="AP46">
            <v>235</v>
          </cell>
          <cell r="AQ46" t="b">
            <v>0</v>
          </cell>
          <cell r="AR46">
            <v>1600</v>
          </cell>
          <cell r="AS46">
            <v>3600</v>
          </cell>
          <cell r="AT46" t="str">
            <v>hotel</v>
          </cell>
          <cell r="AU46">
            <v>200</v>
          </cell>
          <cell r="AV46">
            <v>450</v>
          </cell>
          <cell r="AW46">
            <v>135</v>
          </cell>
        </row>
        <row r="47">
          <cell r="A47" t="str">
            <v>Clayton Field38197</v>
          </cell>
          <cell r="B47">
            <v>182</v>
          </cell>
          <cell r="D47">
            <v>3</v>
          </cell>
          <cell r="E47">
            <v>12</v>
          </cell>
          <cell r="F47" t="str">
            <v>A</v>
          </cell>
          <cell r="G47" t="str">
            <v>200 LAKESHORE ROAD EAST</v>
          </cell>
          <cell r="H47" t="str">
            <v>PORT CREDIT</v>
          </cell>
          <cell r="I47" t="str">
            <v>MISSISSAUGA</v>
          </cell>
          <cell r="J47" t="str">
            <v>L5G1G3</v>
          </cell>
          <cell r="K47" t="str">
            <v>905</v>
          </cell>
          <cell r="L47" t="str">
            <v>2787931</v>
          </cell>
          <cell r="P47" t="str">
            <v>278-8760</v>
          </cell>
          <cell r="Q47" t="str">
            <v>MIKE WOJTASIK</v>
          </cell>
          <cell r="R47" t="str">
            <v>OOOOOOO</v>
          </cell>
          <cell r="S47" t="str">
            <v>12:00-17:00</v>
          </cell>
          <cell r="T47" t="str">
            <v>10:00-21:00</v>
          </cell>
          <cell r="U47" t="str">
            <v>10:00-21:00</v>
          </cell>
          <cell r="V47" t="str">
            <v>10:00-21:00</v>
          </cell>
          <cell r="W47" t="str">
            <v>10:00-21:00</v>
          </cell>
          <cell r="X47" t="str">
            <v>10:00-21:00</v>
          </cell>
          <cell r="Y47" t="str">
            <v>9:30-21:00</v>
          </cell>
          <cell r="Z47" t="str">
            <v>ISDN</v>
          </cell>
          <cell r="AC47">
            <v>3</v>
          </cell>
          <cell r="AD47">
            <v>38180</v>
          </cell>
          <cell r="AE47">
            <v>2</v>
          </cell>
          <cell r="AF47">
            <v>38187</v>
          </cell>
          <cell r="AG47">
            <v>1</v>
          </cell>
          <cell r="AH47">
            <v>57</v>
          </cell>
          <cell r="AI47">
            <v>59</v>
          </cell>
          <cell r="AJ47">
            <v>38195</v>
          </cell>
          <cell r="AK47">
            <v>38197</v>
          </cell>
          <cell r="AL47" t="str">
            <v>Clayton Field</v>
          </cell>
          <cell r="AM47" t="str">
            <v>GTA</v>
          </cell>
          <cell r="AN47">
            <v>291</v>
          </cell>
          <cell r="AO47">
            <v>4</v>
          </cell>
          <cell r="AR47">
            <v>2400</v>
          </cell>
          <cell r="AS47">
            <v>1746</v>
          </cell>
          <cell r="AT47">
            <v>32</v>
          </cell>
          <cell r="AU47" t="str">
            <v>n/a</v>
          </cell>
          <cell r="AV47">
            <v>675</v>
          </cell>
          <cell r="AW47">
            <v>180</v>
          </cell>
        </row>
        <row r="48">
          <cell r="A48" t="str">
            <v>Henry Stepien38197</v>
          </cell>
          <cell r="B48">
            <v>403</v>
          </cell>
          <cell r="D48">
            <v>1</v>
          </cell>
          <cell r="E48">
            <v>24</v>
          </cell>
          <cell r="F48" t="str">
            <v>B</v>
          </cell>
          <cell r="G48" t="str">
            <v>115 MEDORA STREET</v>
          </cell>
          <cell r="H48" t="str">
            <v>P O BOX 70</v>
          </cell>
          <cell r="I48" t="str">
            <v>PORT CARLING</v>
          </cell>
          <cell r="J48" t="str">
            <v>P0B1J0</v>
          </cell>
          <cell r="K48" t="str">
            <v>705</v>
          </cell>
          <cell r="L48" t="str">
            <v>7655222</v>
          </cell>
          <cell r="P48">
            <v>7656916</v>
          </cell>
          <cell r="Q48" t="str">
            <v>HENRY STEPIEN</v>
          </cell>
          <cell r="R48" t="str">
            <v>OOOOOOO</v>
          </cell>
          <cell r="S48" t="str">
            <v>12:00-16:00</v>
          </cell>
          <cell r="T48" t="str">
            <v>9:30-18:00</v>
          </cell>
          <cell r="U48" t="str">
            <v>9:30-18:00</v>
          </cell>
          <cell r="V48" t="str">
            <v>9:30-18:00</v>
          </cell>
          <cell r="W48" t="str">
            <v>9:30-18:00</v>
          </cell>
          <cell r="X48" t="str">
            <v>9:30-21:00</v>
          </cell>
          <cell r="Y48" t="str">
            <v>9:30-18:00</v>
          </cell>
          <cell r="Z48" t="str">
            <v>ASYNC DIAL</v>
          </cell>
          <cell r="AA48" t="str">
            <v>Henry Stepien</v>
          </cell>
          <cell r="AB48" t="str">
            <v>Y</v>
          </cell>
          <cell r="AC48">
            <v>2</v>
          </cell>
          <cell r="AD48" t="str">
            <v>NA</v>
          </cell>
          <cell r="AE48">
            <v>0</v>
          </cell>
          <cell r="AF48">
            <v>38187</v>
          </cell>
          <cell r="AG48">
            <v>2</v>
          </cell>
          <cell r="AH48">
            <v>57</v>
          </cell>
          <cell r="AI48">
            <v>59</v>
          </cell>
          <cell r="AJ48">
            <v>38195</v>
          </cell>
          <cell r="AK48">
            <v>38197</v>
          </cell>
          <cell r="AL48" t="str">
            <v>Henry Stepien</v>
          </cell>
          <cell r="AM48" t="str">
            <v>NORTH BAY</v>
          </cell>
          <cell r="AN48">
            <v>56</v>
          </cell>
          <cell r="AO48">
            <v>0</v>
          </cell>
          <cell r="AR48">
            <v>1600</v>
          </cell>
          <cell r="AS48">
            <v>224</v>
          </cell>
          <cell r="AT48">
            <v>0</v>
          </cell>
          <cell r="AU48" t="str">
            <v>n/a</v>
          </cell>
          <cell r="AV48">
            <v>450</v>
          </cell>
          <cell r="AW48">
            <v>180</v>
          </cell>
          <cell r="AX48">
            <v>224</v>
          </cell>
          <cell r="AZ48">
            <v>1600</v>
          </cell>
          <cell r="BA48">
            <v>900</v>
          </cell>
          <cell r="BB48">
            <v>0</v>
          </cell>
        </row>
        <row r="49">
          <cell r="A49" t="str">
            <v>John Stansens38197</v>
          </cell>
          <cell r="B49">
            <v>90</v>
          </cell>
          <cell r="D49">
            <v>2</v>
          </cell>
          <cell r="E49">
            <v>17</v>
          </cell>
          <cell r="F49" t="str">
            <v>B</v>
          </cell>
          <cell r="G49" t="str">
            <v>45 RICHMOND STREET WEST</v>
          </cell>
          <cell r="I49" t="str">
            <v>OSHAWA</v>
          </cell>
          <cell r="J49" t="str">
            <v>L1G1C9</v>
          </cell>
          <cell r="K49" t="str">
            <v>905</v>
          </cell>
          <cell r="L49">
            <v>7237033</v>
          </cell>
          <cell r="P49" t="str">
            <v>723-6933</v>
          </cell>
          <cell r="Q49" t="str">
            <v>JOHN STANSENS</v>
          </cell>
          <cell r="R49" t="str">
            <v>OOOOOOO</v>
          </cell>
          <cell r="S49" t="str">
            <v>12:00-17:00</v>
          </cell>
          <cell r="T49" t="str">
            <v>9:30-18:00</v>
          </cell>
          <cell r="U49" t="str">
            <v>9:30-18:00</v>
          </cell>
          <cell r="V49" t="str">
            <v>9:30-18:00</v>
          </cell>
          <cell r="W49" t="str">
            <v>9:30-21:00</v>
          </cell>
          <cell r="X49" t="str">
            <v>9:30-21:00</v>
          </cell>
          <cell r="Y49" t="str">
            <v>9:30-21:00</v>
          </cell>
          <cell r="Z49" t="str">
            <v>ISDN</v>
          </cell>
          <cell r="AA49" t="str">
            <v>John Stansens</v>
          </cell>
          <cell r="AB49" t="str">
            <v>Y</v>
          </cell>
          <cell r="AC49">
            <v>2</v>
          </cell>
          <cell r="AD49" t="str">
            <v>NA</v>
          </cell>
          <cell r="AE49">
            <v>0</v>
          </cell>
          <cell r="AF49">
            <v>38187</v>
          </cell>
          <cell r="AG49">
            <v>2</v>
          </cell>
          <cell r="AH49">
            <v>57</v>
          </cell>
          <cell r="AI49">
            <v>59</v>
          </cell>
          <cell r="AJ49">
            <v>38195</v>
          </cell>
          <cell r="AK49">
            <v>38197</v>
          </cell>
          <cell r="AL49" t="str">
            <v>John Stansens</v>
          </cell>
          <cell r="AM49" t="str">
            <v>GTA</v>
          </cell>
          <cell r="AN49">
            <v>11</v>
          </cell>
          <cell r="AO49">
            <v>12</v>
          </cell>
          <cell r="AR49">
            <v>0</v>
          </cell>
          <cell r="AS49">
            <v>220</v>
          </cell>
          <cell r="AT49">
            <v>96</v>
          </cell>
          <cell r="AU49" t="str">
            <v>n/a</v>
          </cell>
          <cell r="AV49">
            <v>450</v>
          </cell>
          <cell r="AW49">
            <v>180</v>
          </cell>
        </row>
        <row r="50">
          <cell r="A50" t="str">
            <v>June Labute38197</v>
          </cell>
          <cell r="B50">
            <v>32</v>
          </cell>
          <cell r="D50">
            <v>4</v>
          </cell>
          <cell r="E50">
            <v>4</v>
          </cell>
          <cell r="F50" t="str">
            <v>B</v>
          </cell>
          <cell r="G50" t="str">
            <v>400 UNIVERSITY AVENUE WEST</v>
          </cell>
          <cell r="I50" t="str">
            <v>WINDSOR</v>
          </cell>
          <cell r="J50" t="str">
            <v>N9A5P8</v>
          </cell>
          <cell r="K50" t="str">
            <v>519</v>
          </cell>
          <cell r="L50" t="str">
            <v>2532221</v>
          </cell>
          <cell r="P50" t="str">
            <v>2532029</v>
          </cell>
          <cell r="Q50" t="str">
            <v>RICK FECTEAU</v>
          </cell>
          <cell r="R50" t="str">
            <v>OOOOOOO</v>
          </cell>
          <cell r="S50" t="str">
            <v>12:00-17:00</v>
          </cell>
          <cell r="T50" t="str">
            <v>9:30-22:00</v>
          </cell>
          <cell r="U50" t="str">
            <v>9:30-22:00</v>
          </cell>
          <cell r="V50" t="str">
            <v>9:30-22:00</v>
          </cell>
          <cell r="W50" t="str">
            <v>9:30-22:00</v>
          </cell>
          <cell r="X50" t="str">
            <v>9:30-22:00</v>
          </cell>
          <cell r="Y50" t="str">
            <v>9:30-22:00</v>
          </cell>
          <cell r="Z50" t="str">
            <v>ISDN</v>
          </cell>
          <cell r="AC50">
            <v>2</v>
          </cell>
          <cell r="AD50" t="str">
            <v>NA</v>
          </cell>
          <cell r="AE50">
            <v>0</v>
          </cell>
          <cell r="AF50">
            <v>38187</v>
          </cell>
          <cell r="AG50">
            <v>2</v>
          </cell>
          <cell r="AH50">
            <v>57</v>
          </cell>
          <cell r="AI50">
            <v>59</v>
          </cell>
          <cell r="AJ50">
            <v>38195</v>
          </cell>
          <cell r="AK50">
            <v>38197</v>
          </cell>
          <cell r="AL50" t="str">
            <v>June Labute</v>
          </cell>
          <cell r="AM50" t="str">
            <v>WINDSOR</v>
          </cell>
          <cell r="AN50">
            <v>220</v>
          </cell>
          <cell r="AO50">
            <v>203</v>
          </cell>
          <cell r="AR50">
            <v>1600</v>
          </cell>
          <cell r="AS50">
            <v>880</v>
          </cell>
          <cell r="AT50" t="str">
            <v>hotel</v>
          </cell>
          <cell r="AU50">
            <v>200</v>
          </cell>
          <cell r="AV50">
            <v>450</v>
          </cell>
          <cell r="AW50">
            <v>135</v>
          </cell>
        </row>
        <row r="51">
          <cell r="A51" t="str">
            <v>Lisa Lebel38197</v>
          </cell>
          <cell r="B51">
            <v>497</v>
          </cell>
          <cell r="D51">
            <v>4</v>
          </cell>
          <cell r="E51">
            <v>21</v>
          </cell>
          <cell r="F51" t="str">
            <v>B</v>
          </cell>
          <cell r="G51" t="str">
            <v>1505 GUELPH LINE</v>
          </cell>
          <cell r="H51" t="str">
            <v>BURLINGTON HEIGHTS SHOPPING CENTRE</v>
          </cell>
          <cell r="I51" t="str">
            <v>BURLINGTON</v>
          </cell>
          <cell r="J51" t="str">
            <v>L7P3B6</v>
          </cell>
          <cell r="K51" t="str">
            <v>905</v>
          </cell>
          <cell r="L51" t="str">
            <v>3350640</v>
          </cell>
          <cell r="P51" t="str">
            <v>335-3448</v>
          </cell>
          <cell r="Q51" t="str">
            <v>SUSAN GORING</v>
          </cell>
          <cell r="R51" t="str">
            <v>OOOOOOO</v>
          </cell>
          <cell r="S51" t="str">
            <v>12:00-16:00</v>
          </cell>
          <cell r="T51" t="str">
            <v>9:30-18:00</v>
          </cell>
          <cell r="U51" t="str">
            <v>9:30-18:00</v>
          </cell>
          <cell r="V51" t="str">
            <v>9:30-18:00</v>
          </cell>
          <cell r="W51" t="str">
            <v>9:30-21:00</v>
          </cell>
          <cell r="X51" t="str">
            <v>9:30-21:00</v>
          </cell>
          <cell r="Y51" t="str">
            <v>9:30-21:00</v>
          </cell>
          <cell r="Z51" t="str">
            <v>ISDN</v>
          </cell>
          <cell r="AA51" t="str">
            <v>Lisa Lebel</v>
          </cell>
          <cell r="AB51" t="str">
            <v>Y</v>
          </cell>
          <cell r="AC51">
            <v>2</v>
          </cell>
          <cell r="AD51" t="str">
            <v>NA</v>
          </cell>
          <cell r="AE51">
            <v>0</v>
          </cell>
          <cell r="AF51">
            <v>38187</v>
          </cell>
          <cell r="AG51">
            <v>2</v>
          </cell>
          <cell r="AH51">
            <v>57</v>
          </cell>
          <cell r="AI51">
            <v>59</v>
          </cell>
          <cell r="AJ51">
            <v>38195</v>
          </cell>
          <cell r="AK51">
            <v>38197</v>
          </cell>
          <cell r="AL51" t="str">
            <v>Lisa Lebel</v>
          </cell>
          <cell r="AM51" t="str">
            <v>HAMILTON</v>
          </cell>
          <cell r="AN51">
            <v>190</v>
          </cell>
          <cell r="AO51">
            <v>0</v>
          </cell>
          <cell r="AR51">
            <v>1600</v>
          </cell>
          <cell r="AS51">
            <v>760</v>
          </cell>
          <cell r="AT51">
            <v>0</v>
          </cell>
          <cell r="AU51" t="str">
            <v>n/a</v>
          </cell>
          <cell r="AV51">
            <v>450</v>
          </cell>
          <cell r="AW51">
            <v>225</v>
          </cell>
          <cell r="AX51">
            <v>760</v>
          </cell>
          <cell r="AZ51">
            <v>1600</v>
          </cell>
          <cell r="BA51">
            <v>900</v>
          </cell>
          <cell r="BB51">
            <v>760</v>
          </cell>
        </row>
        <row r="52">
          <cell r="A52" t="str">
            <v>Marikay Lunny38197</v>
          </cell>
          <cell r="B52">
            <v>171</v>
          </cell>
          <cell r="D52">
            <v>3</v>
          </cell>
          <cell r="E52">
            <v>11</v>
          </cell>
          <cell r="F52" t="str">
            <v>A</v>
          </cell>
          <cell r="G52" t="str">
            <v>170 SANDALWOOD PARKWAY</v>
          </cell>
          <cell r="H52" t="str">
            <v>HEART LAKE TOWN CENTRE</v>
          </cell>
          <cell r="I52" t="str">
            <v>BRAMPTON</v>
          </cell>
          <cell r="J52" t="str">
            <v>L6Z1Y5</v>
          </cell>
          <cell r="K52" t="str">
            <v>905</v>
          </cell>
          <cell r="L52" t="str">
            <v>8464373</v>
          </cell>
          <cell r="P52" t="str">
            <v>846-7316</v>
          </cell>
          <cell r="Q52" t="str">
            <v>CHARLIE BARTELLO</v>
          </cell>
          <cell r="R52" t="str">
            <v>OOOOOOO</v>
          </cell>
          <cell r="S52" t="str">
            <v>12:00-17:00</v>
          </cell>
          <cell r="T52" t="str">
            <v>9:30-22:00</v>
          </cell>
          <cell r="U52" t="str">
            <v>9:30-22:00</v>
          </cell>
          <cell r="V52" t="str">
            <v>9:30-22:00</v>
          </cell>
          <cell r="W52" t="str">
            <v>9:30-22:00</v>
          </cell>
          <cell r="X52" t="str">
            <v>9:30-22:00</v>
          </cell>
          <cell r="Y52" t="str">
            <v>9:00-22:00</v>
          </cell>
          <cell r="Z52" t="str">
            <v>ISDN</v>
          </cell>
          <cell r="AC52">
            <v>3</v>
          </cell>
          <cell r="AD52">
            <v>38181</v>
          </cell>
          <cell r="AE52">
            <v>2</v>
          </cell>
          <cell r="AF52">
            <v>38187</v>
          </cell>
          <cell r="AG52">
            <v>1</v>
          </cell>
          <cell r="AH52">
            <v>57</v>
          </cell>
          <cell r="AI52">
            <v>59</v>
          </cell>
          <cell r="AJ52">
            <v>38195</v>
          </cell>
          <cell r="AK52">
            <v>38197</v>
          </cell>
          <cell r="AL52" t="str">
            <v>Marikay Lunny</v>
          </cell>
          <cell r="AM52" t="str">
            <v>GTA</v>
          </cell>
          <cell r="AN52">
            <v>685</v>
          </cell>
          <cell r="AO52">
            <v>0</v>
          </cell>
          <cell r="AP52">
            <v>5</v>
          </cell>
          <cell r="AQ52" t="b">
            <v>0</v>
          </cell>
          <cell r="AR52">
            <v>2400</v>
          </cell>
          <cell r="AS52">
            <v>4110</v>
          </cell>
          <cell r="AT52">
            <v>0</v>
          </cell>
          <cell r="AU52" t="str">
            <v>n/a</v>
          </cell>
          <cell r="AV52">
            <v>675</v>
          </cell>
          <cell r="AW52">
            <v>225</v>
          </cell>
          <cell r="AX52">
            <v>2740</v>
          </cell>
          <cell r="AY52">
            <v>2080</v>
          </cell>
          <cell r="AZ52">
            <v>1600</v>
          </cell>
          <cell r="BA52">
            <v>900</v>
          </cell>
          <cell r="BB52">
            <v>2085</v>
          </cell>
        </row>
        <row r="53">
          <cell r="A53" t="str">
            <v>Michele McLean38197</v>
          </cell>
          <cell r="B53">
            <v>310</v>
          </cell>
          <cell r="D53">
            <v>4</v>
          </cell>
          <cell r="E53">
            <v>5</v>
          </cell>
          <cell r="F53" t="str">
            <v>B</v>
          </cell>
          <cell r="G53" t="str">
            <v>301 OXFORD STREET WEST</v>
          </cell>
          <cell r="H53" t="str">
            <v>WESTOWN PLAZA</v>
          </cell>
          <cell r="I53" t="str">
            <v>LONDON</v>
          </cell>
          <cell r="J53" t="str">
            <v>N6H1S6</v>
          </cell>
          <cell r="K53" t="str">
            <v>519</v>
          </cell>
          <cell r="L53" t="str">
            <v>4327951</v>
          </cell>
          <cell r="M53" t="str">
            <v>4320834</v>
          </cell>
          <cell r="P53" t="str">
            <v>432-3108</v>
          </cell>
          <cell r="Q53" t="str">
            <v>BART SIMS</v>
          </cell>
          <cell r="R53" t="str">
            <v>OOOOOOO</v>
          </cell>
          <cell r="S53" t="str">
            <v>12:00-17:00</v>
          </cell>
          <cell r="T53" t="str">
            <v>9:30-21:00</v>
          </cell>
          <cell r="U53" t="str">
            <v>9:30-21:00</v>
          </cell>
          <cell r="V53" t="str">
            <v>9:30-21:00</v>
          </cell>
          <cell r="W53" t="str">
            <v>9:30-21:00</v>
          </cell>
          <cell r="X53" t="str">
            <v>9:30-21:00</v>
          </cell>
          <cell r="Y53" t="str">
            <v>9:30-21:00</v>
          </cell>
          <cell r="Z53" t="str">
            <v>ISDN</v>
          </cell>
          <cell r="AC53">
            <v>2</v>
          </cell>
          <cell r="AD53" t="str">
            <v>NA</v>
          </cell>
          <cell r="AE53">
            <v>0</v>
          </cell>
          <cell r="AF53">
            <v>38187</v>
          </cell>
          <cell r="AG53">
            <v>2</v>
          </cell>
          <cell r="AH53">
            <v>57</v>
          </cell>
          <cell r="AI53">
            <v>59</v>
          </cell>
          <cell r="AJ53">
            <v>38195</v>
          </cell>
          <cell r="AK53">
            <v>38197</v>
          </cell>
          <cell r="AL53" t="str">
            <v>Michele McLean</v>
          </cell>
          <cell r="AM53" t="str">
            <v>LONDON</v>
          </cell>
          <cell r="AN53">
            <v>137</v>
          </cell>
          <cell r="AO53">
            <v>40</v>
          </cell>
          <cell r="AR53">
            <v>1600</v>
          </cell>
          <cell r="AS53">
            <v>548</v>
          </cell>
          <cell r="AT53" t="str">
            <v>hotel</v>
          </cell>
          <cell r="AU53">
            <v>300</v>
          </cell>
          <cell r="AV53">
            <v>450</v>
          </cell>
          <cell r="AW53">
            <v>180</v>
          </cell>
        </row>
        <row r="54">
          <cell r="A54" t="str">
            <v>Bob Grogan38202</v>
          </cell>
          <cell r="B54">
            <v>146</v>
          </cell>
          <cell r="D54">
            <v>1</v>
          </cell>
          <cell r="E54">
            <v>15</v>
          </cell>
          <cell r="F54" t="str">
            <v>C</v>
          </cell>
          <cell r="G54" t="str">
            <v>11 GROSVENOR</v>
          </cell>
          <cell r="H54" t="str">
            <v>P.O. BOX 105</v>
          </cell>
          <cell r="I54" t="str">
            <v>SOUTHAMPTON</v>
          </cell>
          <cell r="J54" t="str">
            <v>N0H2L0</v>
          </cell>
          <cell r="K54" t="str">
            <v>519</v>
          </cell>
          <cell r="L54" t="str">
            <v>7973545</v>
          </cell>
          <cell r="P54" t="str">
            <v>SAME</v>
          </cell>
          <cell r="Q54" t="str">
            <v>ROLAND ANSTETT</v>
          </cell>
          <cell r="R54" t="str">
            <v>XOOXOOO</v>
          </cell>
          <cell r="S54" t="str">
            <v>CLOSED</v>
          </cell>
          <cell r="T54" t="str">
            <v>9:30-18:00</v>
          </cell>
          <cell r="U54" t="str">
            <v>9:30-18:00</v>
          </cell>
          <cell r="V54" t="str">
            <v>CLOSED</v>
          </cell>
          <cell r="W54" t="str">
            <v>9:30-18:00</v>
          </cell>
          <cell r="X54" t="str">
            <v>9:30-18:00</v>
          </cell>
          <cell r="Y54" t="str">
            <v>9:30-18:00</v>
          </cell>
          <cell r="Z54" t="str">
            <v>ASYNC DIAL</v>
          </cell>
          <cell r="AC54">
            <v>1</v>
          </cell>
          <cell r="AD54" t="str">
            <v>NA</v>
          </cell>
          <cell r="AE54">
            <v>0</v>
          </cell>
          <cell r="AF54">
            <v>38194</v>
          </cell>
          <cell r="AG54">
            <v>1</v>
          </cell>
          <cell r="AH54">
            <v>64</v>
          </cell>
          <cell r="AI54">
            <v>64</v>
          </cell>
          <cell r="AJ54">
            <v>38202</v>
          </cell>
          <cell r="AK54">
            <v>38202</v>
          </cell>
          <cell r="AL54" t="str">
            <v>Bob Grogan</v>
          </cell>
          <cell r="AM54" t="str">
            <v>BARRIE</v>
          </cell>
          <cell r="AN54">
            <v>743</v>
          </cell>
          <cell r="AO54">
            <v>310</v>
          </cell>
          <cell r="AP54">
            <v>114</v>
          </cell>
          <cell r="AQ54" t="b">
            <v>0</v>
          </cell>
          <cell r="AR54">
            <v>800</v>
          </cell>
          <cell r="AS54">
            <v>1486</v>
          </cell>
          <cell r="AT54" t="str">
            <v>hotel</v>
          </cell>
          <cell r="AU54">
            <v>200</v>
          </cell>
          <cell r="AV54">
            <v>225</v>
          </cell>
          <cell r="AW54">
            <v>135</v>
          </cell>
        </row>
        <row r="55">
          <cell r="A55" t="str">
            <v>Chris Davie38202</v>
          </cell>
          <cell r="B55">
            <v>390</v>
          </cell>
          <cell r="D55">
            <v>3</v>
          </cell>
          <cell r="E55">
            <v>18</v>
          </cell>
          <cell r="F55" t="str">
            <v>A</v>
          </cell>
          <cell r="G55" t="str">
            <v>192 BULLOCK DR</v>
          </cell>
          <cell r="I55" t="str">
            <v>MARKHAM</v>
          </cell>
          <cell r="J55" t="str">
            <v>L3P1W2</v>
          </cell>
          <cell r="K55" t="str">
            <v>905</v>
          </cell>
          <cell r="L55">
            <v>4728600</v>
          </cell>
          <cell r="M55">
            <v>4728639</v>
          </cell>
          <cell r="P55">
            <v>4727997</v>
          </cell>
          <cell r="Q55" t="str">
            <v>DAVID SNOWBALL</v>
          </cell>
          <cell r="R55" t="str">
            <v>OOOOOOO</v>
          </cell>
          <cell r="S55" t="str">
            <v>12:00-17:00</v>
          </cell>
          <cell r="T55" t="str">
            <v>9:30-22:00</v>
          </cell>
          <cell r="U55" t="str">
            <v>9:30-22:00</v>
          </cell>
          <cell r="V55" t="str">
            <v>9:30-22:00</v>
          </cell>
          <cell r="W55" t="str">
            <v>9:30-22:00</v>
          </cell>
          <cell r="X55" t="str">
            <v>9:30-22:00</v>
          </cell>
          <cell r="Y55" t="str">
            <v>9:00-22:00</v>
          </cell>
          <cell r="Z55" t="str">
            <v>ISDN</v>
          </cell>
          <cell r="AC55">
            <v>3</v>
          </cell>
          <cell r="AD55">
            <v>38187</v>
          </cell>
          <cell r="AE55">
            <v>2</v>
          </cell>
          <cell r="AF55">
            <v>38194</v>
          </cell>
          <cell r="AG55">
            <v>1</v>
          </cell>
          <cell r="AH55">
            <v>64</v>
          </cell>
          <cell r="AI55">
            <v>64</v>
          </cell>
          <cell r="AJ55">
            <v>38202</v>
          </cell>
          <cell r="AK55">
            <v>38202</v>
          </cell>
          <cell r="AL55" t="str">
            <v>Chris Davie</v>
          </cell>
          <cell r="AM55" t="str">
            <v>GTA</v>
          </cell>
          <cell r="AN55">
            <v>143</v>
          </cell>
          <cell r="AO55">
            <v>71</v>
          </cell>
          <cell r="AR55">
            <v>2400</v>
          </cell>
          <cell r="AS55">
            <v>858</v>
          </cell>
          <cell r="AT55" t="str">
            <v>hotel</v>
          </cell>
          <cell r="AU55">
            <v>200</v>
          </cell>
          <cell r="AV55">
            <v>675</v>
          </cell>
          <cell r="AW55">
            <v>135</v>
          </cell>
        </row>
        <row r="56">
          <cell r="A56" t="str">
            <v>Clayton Field38202</v>
          </cell>
          <cell r="B56">
            <v>185</v>
          </cell>
          <cell r="D56">
            <v>3</v>
          </cell>
          <cell r="E56">
            <v>22</v>
          </cell>
          <cell r="F56" t="str">
            <v>A</v>
          </cell>
          <cell r="G56" t="str">
            <v>5995 YONGE STREET</v>
          </cell>
          <cell r="I56" t="str">
            <v>NORTH YORK</v>
          </cell>
          <cell r="J56" t="str">
            <v>M2M3V7</v>
          </cell>
          <cell r="K56" t="str">
            <v>416</v>
          </cell>
          <cell r="L56" t="str">
            <v>2210858</v>
          </cell>
          <cell r="P56" t="str">
            <v>2211683</v>
          </cell>
          <cell r="Q56" t="str">
            <v>ED SKIBA</v>
          </cell>
          <cell r="R56" t="str">
            <v>OOOOOOO</v>
          </cell>
          <cell r="S56" t="str">
            <v>12:00-17:00</v>
          </cell>
          <cell r="T56" t="str">
            <v>9:30-22:00</v>
          </cell>
          <cell r="U56" t="str">
            <v>9:30-22:00</v>
          </cell>
          <cell r="V56" t="str">
            <v>9:30-22:00</v>
          </cell>
          <cell r="W56" t="str">
            <v>9:30-22:00</v>
          </cell>
          <cell r="X56" t="str">
            <v>9:30-22:00</v>
          </cell>
          <cell r="Y56" t="str">
            <v>9:00-22:00</v>
          </cell>
          <cell r="Z56" t="str">
            <v>ISDN</v>
          </cell>
          <cell r="AC56">
            <v>3</v>
          </cell>
          <cell r="AD56">
            <v>38187</v>
          </cell>
          <cell r="AE56">
            <v>2</v>
          </cell>
          <cell r="AF56">
            <v>38194</v>
          </cell>
          <cell r="AG56">
            <v>1</v>
          </cell>
          <cell r="AH56">
            <v>64</v>
          </cell>
          <cell r="AI56">
            <v>64</v>
          </cell>
          <cell r="AJ56">
            <v>38202</v>
          </cell>
          <cell r="AK56">
            <v>38202</v>
          </cell>
          <cell r="AL56" t="str">
            <v>Clayton Field</v>
          </cell>
          <cell r="AM56" t="str">
            <v>GTA</v>
          </cell>
          <cell r="AN56">
            <v>418</v>
          </cell>
          <cell r="AO56">
            <v>97</v>
          </cell>
          <cell r="AP56">
            <v>4</v>
          </cell>
          <cell r="AQ56" t="b">
            <v>0</v>
          </cell>
          <cell r="AR56">
            <v>2400</v>
          </cell>
          <cell r="AS56">
            <v>2508</v>
          </cell>
          <cell r="AT56" t="str">
            <v>hotel</v>
          </cell>
          <cell r="AU56">
            <v>300</v>
          </cell>
          <cell r="AV56">
            <v>675</v>
          </cell>
          <cell r="AW56">
            <v>180</v>
          </cell>
        </row>
        <row r="57">
          <cell r="A57" t="str">
            <v>Craig Morton38202</v>
          </cell>
          <cell r="B57">
            <v>389</v>
          </cell>
          <cell r="D57">
            <v>2</v>
          </cell>
          <cell r="E57">
            <v>20</v>
          </cell>
          <cell r="F57" t="str">
            <v>A</v>
          </cell>
          <cell r="G57" t="str">
            <v>1200 BATH ROAD</v>
          </cell>
          <cell r="H57" t="str">
            <v>BAYOU PLAZA</v>
          </cell>
          <cell r="I57" t="str">
            <v>KINGSTON</v>
          </cell>
          <cell r="J57" t="str">
            <v>K7M4X3</v>
          </cell>
          <cell r="K57" t="str">
            <v>613</v>
          </cell>
          <cell r="L57" t="str">
            <v>5488552</v>
          </cell>
          <cell r="P57">
            <v>5481045</v>
          </cell>
          <cell r="Q57" t="str">
            <v>RON STOS</v>
          </cell>
          <cell r="R57" t="str">
            <v>OOOOOOO</v>
          </cell>
          <cell r="S57" t="str">
            <v>12:00-17:00</v>
          </cell>
          <cell r="T57" t="str">
            <v>9:30-22:00</v>
          </cell>
          <cell r="U57" t="str">
            <v>9:30-22:00</v>
          </cell>
          <cell r="V57" t="str">
            <v>9:30-22:00</v>
          </cell>
          <cell r="W57" t="str">
            <v>9:30-22:00</v>
          </cell>
          <cell r="X57" t="str">
            <v>9:30-22:00</v>
          </cell>
          <cell r="Y57" t="str">
            <v>9:30-22:00</v>
          </cell>
          <cell r="Z57" t="str">
            <v>ISDN</v>
          </cell>
          <cell r="AA57" t="str">
            <v>Craig Morton</v>
          </cell>
          <cell r="AB57" t="str">
            <v>Y</v>
          </cell>
          <cell r="AC57">
            <v>3</v>
          </cell>
          <cell r="AD57">
            <v>38187</v>
          </cell>
          <cell r="AE57">
            <v>2</v>
          </cell>
          <cell r="AF57">
            <v>38194</v>
          </cell>
          <cell r="AG57">
            <v>1</v>
          </cell>
          <cell r="AH57">
            <v>64</v>
          </cell>
          <cell r="AI57">
            <v>64</v>
          </cell>
          <cell r="AJ57">
            <v>38202</v>
          </cell>
          <cell r="AK57">
            <v>38202</v>
          </cell>
          <cell r="AL57" t="str">
            <v>Craig Morton</v>
          </cell>
          <cell r="AM57" t="str">
            <v>KINGSTON</v>
          </cell>
          <cell r="AN57">
            <v>433</v>
          </cell>
          <cell r="AO57">
            <v>18</v>
          </cell>
          <cell r="AP57">
            <v>28</v>
          </cell>
          <cell r="AQ57">
            <v>3120</v>
          </cell>
          <cell r="AR57">
            <v>2400</v>
          </cell>
          <cell r="AS57">
            <v>2598</v>
          </cell>
          <cell r="AT57">
            <v>144</v>
          </cell>
          <cell r="AU57" t="str">
            <v>n/a</v>
          </cell>
          <cell r="AV57">
            <v>675</v>
          </cell>
          <cell r="AW57">
            <v>180</v>
          </cell>
        </row>
        <row r="58">
          <cell r="A58" t="str">
            <v>Jane Vloet38202</v>
          </cell>
          <cell r="B58">
            <v>63</v>
          </cell>
          <cell r="D58">
            <v>1</v>
          </cell>
          <cell r="E58">
            <v>16</v>
          </cell>
          <cell r="F58" t="str">
            <v>B</v>
          </cell>
          <cell r="G58" t="str">
            <v>293 BAY STREET</v>
          </cell>
          <cell r="H58" t="str">
            <v>STATION MALL</v>
          </cell>
          <cell r="I58" t="str">
            <v>SAULT STE. MARIE</v>
          </cell>
          <cell r="J58" t="str">
            <v>P6A1X3</v>
          </cell>
          <cell r="K58" t="str">
            <v>705</v>
          </cell>
          <cell r="L58" t="str">
            <v>2563015</v>
          </cell>
          <cell r="M58" t="str">
            <v>2563016</v>
          </cell>
          <cell r="P58">
            <v>2560741</v>
          </cell>
          <cell r="Q58" t="str">
            <v>BRUCE BOYNTON</v>
          </cell>
          <cell r="R58" t="str">
            <v>OOOOOOO</v>
          </cell>
          <cell r="S58" t="str">
            <v>13:00-17:00</v>
          </cell>
          <cell r="T58" t="str">
            <v>12:00-21:00</v>
          </cell>
          <cell r="U58" t="str">
            <v>9:30-21:00</v>
          </cell>
          <cell r="V58" t="str">
            <v>9:30-21:00</v>
          </cell>
          <cell r="W58" t="str">
            <v>9:30-21:00</v>
          </cell>
          <cell r="X58" t="str">
            <v>9:30-21:00</v>
          </cell>
          <cell r="Y58" t="str">
            <v>9:30-18:00</v>
          </cell>
          <cell r="Z58" t="str">
            <v>ISDN</v>
          </cell>
          <cell r="AC58">
            <v>2</v>
          </cell>
          <cell r="AD58" t="str">
            <v>NA</v>
          </cell>
          <cell r="AE58">
            <v>0</v>
          </cell>
          <cell r="AF58">
            <v>38194</v>
          </cell>
          <cell r="AG58">
            <v>2</v>
          </cell>
          <cell r="AH58">
            <v>64</v>
          </cell>
          <cell r="AI58">
            <v>64</v>
          </cell>
          <cell r="AJ58">
            <v>38202</v>
          </cell>
          <cell r="AK58">
            <v>38202</v>
          </cell>
          <cell r="AL58" t="str">
            <v>Jane Vloet</v>
          </cell>
          <cell r="AM58" t="str">
            <v>SSM</v>
          </cell>
          <cell r="AN58">
            <v>313</v>
          </cell>
          <cell r="AO58">
            <v>107</v>
          </cell>
          <cell r="AR58">
            <v>1600</v>
          </cell>
          <cell r="AS58">
            <v>1252</v>
          </cell>
          <cell r="AT58" t="str">
            <v>hotel</v>
          </cell>
          <cell r="AU58">
            <v>200</v>
          </cell>
          <cell r="AV58">
            <v>450</v>
          </cell>
          <cell r="AW58">
            <v>135</v>
          </cell>
        </row>
        <row r="59">
          <cell r="A59" t="str">
            <v>Karen MacLeod38202</v>
          </cell>
          <cell r="B59">
            <v>422</v>
          </cell>
          <cell r="D59">
            <v>1</v>
          </cell>
          <cell r="E59">
            <v>2</v>
          </cell>
          <cell r="F59" t="str">
            <v>D</v>
          </cell>
          <cell r="G59" t="str">
            <v>HWY # 544</v>
          </cell>
          <cell r="H59" t="str">
            <v>P.O. BOX 370</v>
          </cell>
          <cell r="I59" t="str">
            <v>ONAPING</v>
          </cell>
          <cell r="J59" t="str">
            <v>P0M2R0</v>
          </cell>
          <cell r="K59" t="str">
            <v>705</v>
          </cell>
          <cell r="L59" t="str">
            <v>9662331</v>
          </cell>
          <cell r="P59" t="str">
            <v>SAME</v>
          </cell>
          <cell r="Q59" t="str">
            <v>MARK MAISONNEUVE</v>
          </cell>
          <cell r="R59" t="str">
            <v>XXOOOOO</v>
          </cell>
          <cell r="S59" t="str">
            <v>CLOSED</v>
          </cell>
          <cell r="T59" t="str">
            <v>CLOSED</v>
          </cell>
          <cell r="U59" t="str">
            <v>9:30-18:00</v>
          </cell>
          <cell r="V59" t="str">
            <v>9:30-18:00</v>
          </cell>
          <cell r="W59" t="str">
            <v>9:30-18:00</v>
          </cell>
          <cell r="X59" t="str">
            <v>9:30-20:00</v>
          </cell>
          <cell r="Y59" t="str">
            <v>9:30-18:00</v>
          </cell>
          <cell r="Z59" t="str">
            <v>ASYNC DIAL</v>
          </cell>
          <cell r="AC59">
            <v>1</v>
          </cell>
          <cell r="AD59" t="str">
            <v>NA</v>
          </cell>
          <cell r="AE59">
            <v>0</v>
          </cell>
          <cell r="AF59">
            <v>38194</v>
          </cell>
          <cell r="AG59">
            <v>1</v>
          </cell>
          <cell r="AH59">
            <v>64</v>
          </cell>
          <cell r="AI59">
            <v>64</v>
          </cell>
          <cell r="AJ59">
            <v>38202</v>
          </cell>
          <cell r="AK59">
            <v>38202</v>
          </cell>
          <cell r="AL59" t="str">
            <v>Karen MacLeod</v>
          </cell>
          <cell r="AM59" t="str">
            <v>SUDBURY</v>
          </cell>
          <cell r="AN59">
            <v>1281</v>
          </cell>
          <cell r="AO59">
            <v>0</v>
          </cell>
          <cell r="AP59">
            <v>14</v>
          </cell>
          <cell r="AQ59" t="b">
            <v>0</v>
          </cell>
          <cell r="AR59">
            <v>800</v>
          </cell>
          <cell r="AS59">
            <v>2562</v>
          </cell>
          <cell r="AT59">
            <v>0</v>
          </cell>
          <cell r="AU59" t="str">
            <v>n/a</v>
          </cell>
          <cell r="AV59">
            <v>225</v>
          </cell>
          <cell r="AW59">
            <v>225</v>
          </cell>
          <cell r="AX59">
            <v>5124</v>
          </cell>
          <cell r="AY59">
            <v>2080</v>
          </cell>
          <cell r="AZ59">
            <v>1600</v>
          </cell>
          <cell r="BA59">
            <v>900</v>
          </cell>
          <cell r="BB59">
            <v>2094</v>
          </cell>
        </row>
        <row r="60">
          <cell r="A60" t="str">
            <v>Kimberly Day38202</v>
          </cell>
          <cell r="B60">
            <v>417</v>
          </cell>
          <cell r="D60">
            <v>4</v>
          </cell>
          <cell r="E60">
            <v>6</v>
          </cell>
          <cell r="F60" t="str">
            <v>A</v>
          </cell>
          <cell r="G60" t="str">
            <v>571 KING STREET NORTH</v>
          </cell>
          <cell r="I60" t="str">
            <v>WATERLOO</v>
          </cell>
          <cell r="J60" t="str">
            <v>N2L5Z7</v>
          </cell>
          <cell r="K60" t="str">
            <v>519</v>
          </cell>
          <cell r="L60" t="str">
            <v>8848511</v>
          </cell>
          <cell r="M60">
            <v>8848140</v>
          </cell>
          <cell r="N60">
            <v>8847430</v>
          </cell>
          <cell r="P60" t="str">
            <v>8845101</v>
          </cell>
          <cell r="Q60" t="str">
            <v>MICHAEL LAFORGE</v>
          </cell>
          <cell r="R60" t="str">
            <v>OOOOOOO</v>
          </cell>
          <cell r="S60" t="str">
            <v>12:00-17:00</v>
          </cell>
          <cell r="T60" t="str">
            <v>9:30-22:00</v>
          </cell>
          <cell r="U60" t="str">
            <v>9:30-22:00</v>
          </cell>
          <cell r="V60" t="str">
            <v>9:30-22:00</v>
          </cell>
          <cell r="W60" t="str">
            <v>9:30-22:00</v>
          </cell>
          <cell r="X60" t="str">
            <v>9:30-22:00</v>
          </cell>
          <cell r="Y60" t="str">
            <v>9:30-22:00</v>
          </cell>
          <cell r="Z60" t="str">
            <v>FRAME</v>
          </cell>
          <cell r="AC60">
            <v>3</v>
          </cell>
          <cell r="AD60">
            <v>38188</v>
          </cell>
          <cell r="AE60">
            <v>2</v>
          </cell>
          <cell r="AF60">
            <v>38194</v>
          </cell>
          <cell r="AG60">
            <v>1</v>
          </cell>
          <cell r="AH60">
            <v>64</v>
          </cell>
          <cell r="AI60">
            <v>64</v>
          </cell>
          <cell r="AJ60">
            <v>38202</v>
          </cell>
          <cell r="AK60">
            <v>38202</v>
          </cell>
          <cell r="AL60" t="str">
            <v>Kimberly Day</v>
          </cell>
          <cell r="AM60" t="str">
            <v>KITCHENER</v>
          </cell>
          <cell r="AN60">
            <v>210</v>
          </cell>
          <cell r="AO60">
            <v>0</v>
          </cell>
          <cell r="AR60">
            <v>2400</v>
          </cell>
          <cell r="AS60">
            <v>1260</v>
          </cell>
          <cell r="AT60">
            <v>0</v>
          </cell>
          <cell r="AU60" t="str">
            <v>n/a</v>
          </cell>
          <cell r="AV60">
            <v>675</v>
          </cell>
          <cell r="AW60">
            <v>180</v>
          </cell>
          <cell r="AX60">
            <v>840</v>
          </cell>
          <cell r="AZ60">
            <v>1600</v>
          </cell>
          <cell r="BA60">
            <v>900</v>
          </cell>
          <cell r="BB60">
            <v>840</v>
          </cell>
        </row>
        <row r="61">
          <cell r="A61" t="str">
            <v>Martine Kirkbride38202</v>
          </cell>
          <cell r="B61">
            <v>58</v>
          </cell>
          <cell r="D61">
            <v>1</v>
          </cell>
          <cell r="E61">
            <v>3</v>
          </cell>
          <cell r="F61" t="str">
            <v>A</v>
          </cell>
          <cell r="G61" t="str">
            <v>HOLLINGER COURT</v>
          </cell>
          <cell r="H61" t="str">
            <v>100 WATERLOO ROAD</v>
          </cell>
          <cell r="I61" t="str">
            <v>TIMMINS</v>
          </cell>
          <cell r="J61" t="str">
            <v>P4N4X5</v>
          </cell>
          <cell r="K61" t="str">
            <v>705</v>
          </cell>
          <cell r="L61" t="str">
            <v>2684600</v>
          </cell>
          <cell r="P61" t="str">
            <v>2675161</v>
          </cell>
          <cell r="Q61" t="str">
            <v>MARC BUSSIERE</v>
          </cell>
          <cell r="R61" t="str">
            <v>OOOOOOO</v>
          </cell>
          <cell r="S61" t="str">
            <v>12:00-17:00</v>
          </cell>
          <cell r="T61" t="str">
            <v>9:00-22:00</v>
          </cell>
          <cell r="U61" t="str">
            <v>9:00-22:00</v>
          </cell>
          <cell r="V61" t="str">
            <v>9:00-22:00</v>
          </cell>
          <cell r="W61" t="str">
            <v>9:00-22:00</v>
          </cell>
          <cell r="X61" t="str">
            <v>9:00-22:00</v>
          </cell>
          <cell r="Y61" t="str">
            <v>9:00-22:00</v>
          </cell>
          <cell r="Z61" t="str">
            <v>ASYNC DIAL</v>
          </cell>
          <cell r="AA61" t="str">
            <v>Martine Kirkbride</v>
          </cell>
          <cell r="AB61" t="str">
            <v>Y</v>
          </cell>
          <cell r="AC61">
            <v>3</v>
          </cell>
          <cell r="AD61">
            <v>38187</v>
          </cell>
          <cell r="AE61">
            <v>2</v>
          </cell>
          <cell r="AF61">
            <v>38194</v>
          </cell>
          <cell r="AG61">
            <v>1</v>
          </cell>
          <cell r="AH61">
            <v>64</v>
          </cell>
          <cell r="AI61">
            <v>64</v>
          </cell>
          <cell r="AJ61">
            <v>38202</v>
          </cell>
          <cell r="AK61">
            <v>38202</v>
          </cell>
          <cell r="AL61" t="str">
            <v>Martine Kirkbride</v>
          </cell>
          <cell r="AM61" t="str">
            <v>TIMMONS</v>
          </cell>
          <cell r="AN61">
            <v>252</v>
          </cell>
          <cell r="AO61">
            <v>0</v>
          </cell>
          <cell r="AR61">
            <v>2400</v>
          </cell>
          <cell r="AS61">
            <v>1512</v>
          </cell>
          <cell r="AT61">
            <v>0</v>
          </cell>
          <cell r="AU61" t="str">
            <v>n/a</v>
          </cell>
          <cell r="AV61">
            <v>675</v>
          </cell>
          <cell r="AW61">
            <v>225</v>
          </cell>
          <cell r="AX61">
            <v>1008</v>
          </cell>
          <cell r="AZ61">
            <v>1600</v>
          </cell>
          <cell r="BA61">
            <v>900</v>
          </cell>
          <cell r="BB61">
            <v>1008</v>
          </cell>
        </row>
        <row r="62">
          <cell r="A62" t="str">
            <v>Mary Beth Braiden38202</v>
          </cell>
          <cell r="B62">
            <v>490</v>
          </cell>
          <cell r="D62">
            <v>4</v>
          </cell>
          <cell r="E62">
            <v>4</v>
          </cell>
          <cell r="F62" t="str">
            <v>A</v>
          </cell>
          <cell r="G62" t="str">
            <v>7201 TECUMSEH RD. E.</v>
          </cell>
          <cell r="H62" t="str">
            <v>LAUZON PARK PLAZA</v>
          </cell>
          <cell r="I62" t="str">
            <v>WINDSOR</v>
          </cell>
          <cell r="J62" t="str">
            <v>N8T3K4</v>
          </cell>
          <cell r="K62" t="str">
            <v>519</v>
          </cell>
          <cell r="L62" t="str">
            <v>9444014</v>
          </cell>
          <cell r="P62" t="str">
            <v>9443527</v>
          </cell>
          <cell r="Q62" t="str">
            <v xml:space="preserve">JOE DINARDO </v>
          </cell>
          <cell r="R62" t="str">
            <v>OOOOOOO</v>
          </cell>
          <cell r="S62" t="str">
            <v>12:00-18:00</v>
          </cell>
          <cell r="T62" t="str">
            <v>9:30-22:00</v>
          </cell>
          <cell r="U62" t="str">
            <v>9:30-22:00</v>
          </cell>
          <cell r="V62" t="str">
            <v>9:30-22:00</v>
          </cell>
          <cell r="W62" t="str">
            <v>9:30-22:00</v>
          </cell>
          <cell r="X62" t="str">
            <v>9:30-22:00</v>
          </cell>
          <cell r="Y62" t="str">
            <v>9:30-22:00</v>
          </cell>
          <cell r="Z62" t="str">
            <v>ISDN</v>
          </cell>
          <cell r="AC62">
            <v>3</v>
          </cell>
          <cell r="AD62">
            <v>38187</v>
          </cell>
          <cell r="AE62">
            <v>2</v>
          </cell>
          <cell r="AF62">
            <v>38194</v>
          </cell>
          <cell r="AG62">
            <v>1</v>
          </cell>
          <cell r="AH62">
            <v>64</v>
          </cell>
          <cell r="AI62">
            <v>64</v>
          </cell>
          <cell r="AJ62">
            <v>38202</v>
          </cell>
          <cell r="AK62">
            <v>38202</v>
          </cell>
          <cell r="AL62" t="str">
            <v>Mary Beth Braiden</v>
          </cell>
          <cell r="AM62" t="str">
            <v>WINDSOR</v>
          </cell>
          <cell r="AN62">
            <v>54</v>
          </cell>
          <cell r="AO62">
            <v>0</v>
          </cell>
          <cell r="AR62">
            <v>2400</v>
          </cell>
          <cell r="AS62">
            <v>324</v>
          </cell>
          <cell r="AT62">
            <v>0</v>
          </cell>
          <cell r="AU62" t="str">
            <v>n/a</v>
          </cell>
          <cell r="AV62">
            <v>675</v>
          </cell>
          <cell r="AW62">
            <v>180</v>
          </cell>
          <cell r="AX62">
            <v>216</v>
          </cell>
          <cell r="AZ62">
            <v>1600</v>
          </cell>
          <cell r="BA62">
            <v>900</v>
          </cell>
          <cell r="BB62">
            <v>0</v>
          </cell>
        </row>
        <row r="63">
          <cell r="A63" t="str">
            <v>Maureen Gilmour38202</v>
          </cell>
          <cell r="B63">
            <v>373</v>
          </cell>
          <cell r="D63">
            <v>4</v>
          </cell>
          <cell r="E63">
            <v>25</v>
          </cell>
          <cell r="F63" t="str">
            <v>A</v>
          </cell>
          <cell r="G63" t="str">
            <v>84 LYNDEN ROAD</v>
          </cell>
          <cell r="H63" t="str">
            <v>LYNDEN PARK MALL</v>
          </cell>
          <cell r="I63" t="str">
            <v>BRANTFORD</v>
          </cell>
          <cell r="J63" t="str">
            <v>N3R6B8</v>
          </cell>
          <cell r="K63" t="str">
            <v>519</v>
          </cell>
          <cell r="L63" t="str">
            <v>7521779</v>
          </cell>
          <cell r="P63" t="str">
            <v>7528934</v>
          </cell>
          <cell r="Q63" t="str">
            <v>LOREEN CORRAS</v>
          </cell>
          <cell r="R63" t="str">
            <v>OOOOOOO</v>
          </cell>
          <cell r="S63" t="str">
            <v>12:00-17:00</v>
          </cell>
          <cell r="T63" t="str">
            <v>9:30-21:00</v>
          </cell>
          <cell r="U63" t="str">
            <v>9:30-21:00</v>
          </cell>
          <cell r="V63" t="str">
            <v>9:30-21:00</v>
          </cell>
          <cell r="W63" t="str">
            <v>9:30-21:00</v>
          </cell>
          <cell r="X63" t="str">
            <v>9:30-21:00</v>
          </cell>
          <cell r="Y63" t="str">
            <v>9:30-21:00</v>
          </cell>
          <cell r="Z63" t="str">
            <v>ISDN</v>
          </cell>
          <cell r="AA63" t="str">
            <v>Maureen Gilmour</v>
          </cell>
          <cell r="AB63" t="str">
            <v>Y</v>
          </cell>
          <cell r="AC63">
            <v>3</v>
          </cell>
          <cell r="AD63">
            <v>38187</v>
          </cell>
          <cell r="AE63">
            <v>2</v>
          </cell>
          <cell r="AF63">
            <v>38194</v>
          </cell>
          <cell r="AG63">
            <v>1</v>
          </cell>
          <cell r="AH63">
            <v>64</v>
          </cell>
          <cell r="AI63">
            <v>64</v>
          </cell>
          <cell r="AJ63">
            <v>38202</v>
          </cell>
          <cell r="AK63">
            <v>38202</v>
          </cell>
          <cell r="AL63" t="str">
            <v>Maureen Gilmour</v>
          </cell>
          <cell r="AM63" t="str">
            <v>GTA</v>
          </cell>
          <cell r="AN63">
            <v>94</v>
          </cell>
          <cell r="AO63">
            <v>67</v>
          </cell>
          <cell r="AR63">
            <v>2400</v>
          </cell>
          <cell r="AS63">
            <v>564</v>
          </cell>
          <cell r="AT63" t="str">
            <v>hotel</v>
          </cell>
          <cell r="AU63">
            <v>300</v>
          </cell>
          <cell r="AV63">
            <v>675</v>
          </cell>
          <cell r="AW63">
            <v>180</v>
          </cell>
        </row>
        <row r="64">
          <cell r="A64" t="str">
            <v>Myron Rudnicki38202</v>
          </cell>
          <cell r="B64">
            <v>501</v>
          </cell>
          <cell r="D64">
            <v>1</v>
          </cell>
          <cell r="E64">
            <v>19</v>
          </cell>
          <cell r="F64" t="str">
            <v>A</v>
          </cell>
          <cell r="G64" t="str">
            <v>1010 DAWSON ROAD</v>
          </cell>
          <cell r="H64" t="str">
            <v>COUNTY FAIR PLAZA</v>
          </cell>
          <cell r="I64" t="str">
            <v>THUNDER BAY</v>
          </cell>
          <cell r="J64" t="str">
            <v>P7B5J4</v>
          </cell>
          <cell r="K64" t="str">
            <v>807</v>
          </cell>
          <cell r="L64" t="str">
            <v>7678882</v>
          </cell>
          <cell r="P64" t="str">
            <v>7680858</v>
          </cell>
          <cell r="Q64" t="str">
            <v>MURRAY GRUDZINSKI</v>
          </cell>
          <cell r="R64" t="str">
            <v>OOOOOOO</v>
          </cell>
          <cell r="S64" t="str">
            <v>12:00-17:00</v>
          </cell>
          <cell r="T64" t="str">
            <v>9:30-22:00</v>
          </cell>
          <cell r="U64" t="str">
            <v>9:30-22:00</v>
          </cell>
          <cell r="V64" t="str">
            <v>9:30-22:00</v>
          </cell>
          <cell r="W64" t="str">
            <v>9:30-22:00</v>
          </cell>
          <cell r="X64" t="str">
            <v>9:30-22:00</v>
          </cell>
          <cell r="Y64" t="str">
            <v>9:30-22:00</v>
          </cell>
          <cell r="Z64" t="str">
            <v>ISDN</v>
          </cell>
          <cell r="AA64" t="str">
            <v>Myron Rudnicki</v>
          </cell>
          <cell r="AB64" t="str">
            <v>Y</v>
          </cell>
          <cell r="AC64">
            <v>3</v>
          </cell>
          <cell r="AD64">
            <v>38187</v>
          </cell>
          <cell r="AE64">
            <v>2</v>
          </cell>
          <cell r="AF64">
            <v>38194</v>
          </cell>
          <cell r="AG64">
            <v>1</v>
          </cell>
          <cell r="AH64">
            <v>64</v>
          </cell>
          <cell r="AI64">
            <v>64</v>
          </cell>
          <cell r="AJ64">
            <v>38202</v>
          </cell>
          <cell r="AK64">
            <v>38202</v>
          </cell>
          <cell r="AL64" t="str">
            <v>Myron Rudnicki</v>
          </cell>
          <cell r="AM64" t="str">
            <v>TB</v>
          </cell>
          <cell r="AN64">
            <v>121</v>
          </cell>
          <cell r="AO64">
            <v>107</v>
          </cell>
          <cell r="AR64">
            <v>2400</v>
          </cell>
          <cell r="AS64">
            <v>726</v>
          </cell>
          <cell r="AT64" t="str">
            <v>hotel</v>
          </cell>
          <cell r="AU64">
            <v>200</v>
          </cell>
          <cell r="AV64">
            <v>675</v>
          </cell>
          <cell r="AW64">
            <v>135</v>
          </cell>
        </row>
        <row r="65">
          <cell r="A65" t="str">
            <v>Scott Christie/Deb Kingdon38202</v>
          </cell>
          <cell r="B65">
            <v>431</v>
          </cell>
          <cell r="D65">
            <v>2</v>
          </cell>
          <cell r="E65">
            <v>9</v>
          </cell>
          <cell r="F65" t="str">
            <v>A</v>
          </cell>
          <cell r="G65" t="str">
            <v>1363 A WOODROFFE AVENUE</v>
          </cell>
          <cell r="H65" t="str">
            <v>COLLEGE SQUARE</v>
          </cell>
          <cell r="I65" t="str">
            <v>NEPEAN</v>
          </cell>
          <cell r="J65" t="str">
            <v>K2G1V7</v>
          </cell>
          <cell r="K65" t="str">
            <v>613</v>
          </cell>
          <cell r="L65" t="str">
            <v>2244611</v>
          </cell>
          <cell r="M65" t="str">
            <v>224-4929</v>
          </cell>
          <cell r="P65">
            <v>2244960</v>
          </cell>
          <cell r="Q65" t="str">
            <v>SCOT RAMSAY</v>
          </cell>
          <cell r="R65" t="str">
            <v>OOOOOOO</v>
          </cell>
          <cell r="S65" t="str">
            <v>12:00-17:00</v>
          </cell>
          <cell r="T65" t="str">
            <v>9:30-18:00</v>
          </cell>
          <cell r="U65" t="str">
            <v>9:30-18:00</v>
          </cell>
          <cell r="V65" t="str">
            <v>9:30-18:00</v>
          </cell>
          <cell r="W65" t="str">
            <v>9:30-21:00</v>
          </cell>
          <cell r="X65" t="str">
            <v>9:30-21:00</v>
          </cell>
          <cell r="Y65" t="str">
            <v>9:30-21:00</v>
          </cell>
          <cell r="Z65" t="str">
            <v>ISDN</v>
          </cell>
          <cell r="AA65" t="str">
            <v>Scott Christie/Deb Kingdom</v>
          </cell>
          <cell r="AB65" t="str">
            <v>Y</v>
          </cell>
          <cell r="AC65">
            <v>3</v>
          </cell>
          <cell r="AD65">
            <v>38187</v>
          </cell>
          <cell r="AE65">
            <v>2</v>
          </cell>
          <cell r="AF65">
            <v>38194</v>
          </cell>
          <cell r="AG65">
            <v>1</v>
          </cell>
          <cell r="AH65">
            <v>64</v>
          </cell>
          <cell r="AI65">
            <v>64</v>
          </cell>
          <cell r="AJ65">
            <v>38202</v>
          </cell>
          <cell r="AK65">
            <v>38202</v>
          </cell>
          <cell r="AL65" t="str">
            <v>Scott Christie/Deb Kingdon</v>
          </cell>
          <cell r="AM65" t="str">
            <v>OTTAWA</v>
          </cell>
          <cell r="AN65">
            <v>142</v>
          </cell>
          <cell r="AO65">
            <v>79</v>
          </cell>
          <cell r="AR65">
            <v>2400</v>
          </cell>
          <cell r="AS65">
            <v>852</v>
          </cell>
          <cell r="AT65" t="str">
            <v>hotel</v>
          </cell>
          <cell r="AU65">
            <v>300</v>
          </cell>
          <cell r="AV65">
            <v>675</v>
          </cell>
          <cell r="AW65">
            <v>180</v>
          </cell>
        </row>
        <row r="66">
          <cell r="A66" t="str">
            <v>Shawn Brown38202</v>
          </cell>
          <cell r="B66">
            <v>496</v>
          </cell>
          <cell r="D66">
            <v>2</v>
          </cell>
          <cell r="E66">
            <v>26</v>
          </cell>
          <cell r="F66" t="str">
            <v>C</v>
          </cell>
          <cell r="G66" t="str">
            <v>P.O. BOX 430</v>
          </cell>
          <cell r="H66" t="str">
            <v>6179 PERTH ST, RICHMOND PLAZA</v>
          </cell>
          <cell r="I66" t="str">
            <v>RICHMOND</v>
          </cell>
          <cell r="J66" t="str">
            <v>K0A2Z0</v>
          </cell>
          <cell r="K66" t="str">
            <v>613</v>
          </cell>
          <cell r="L66" t="str">
            <v>8385123</v>
          </cell>
          <cell r="P66" t="str">
            <v>SAME</v>
          </cell>
          <cell r="Q66" t="str">
            <v>DAVE REA</v>
          </cell>
          <cell r="R66" t="str">
            <v>OOOOOOO</v>
          </cell>
          <cell r="S66" t="str">
            <v>12:00-16:00</v>
          </cell>
          <cell r="T66" t="str">
            <v>9:30-18:00</v>
          </cell>
          <cell r="U66" t="str">
            <v>9:30-18:00</v>
          </cell>
          <cell r="V66" t="str">
            <v>9:30-21:00</v>
          </cell>
          <cell r="W66" t="str">
            <v>9:30-21:00</v>
          </cell>
          <cell r="X66" t="str">
            <v>9:30-21:00</v>
          </cell>
          <cell r="Y66" t="str">
            <v>9:30-18:00</v>
          </cell>
          <cell r="Z66" t="str">
            <v>ASYNC DIAL</v>
          </cell>
          <cell r="AC66">
            <v>1</v>
          </cell>
          <cell r="AD66" t="str">
            <v>NA</v>
          </cell>
          <cell r="AE66">
            <v>0</v>
          </cell>
          <cell r="AF66">
            <v>38194</v>
          </cell>
          <cell r="AG66">
            <v>1</v>
          </cell>
          <cell r="AH66">
            <v>64</v>
          </cell>
          <cell r="AI66">
            <v>64</v>
          </cell>
          <cell r="AJ66">
            <v>38202</v>
          </cell>
          <cell r="AK66">
            <v>38202</v>
          </cell>
          <cell r="AL66" t="str">
            <v>Shawn Brown</v>
          </cell>
          <cell r="AM66" t="str">
            <v>OTTAWA</v>
          </cell>
          <cell r="AN66">
            <v>691</v>
          </cell>
          <cell r="AO66">
            <v>67</v>
          </cell>
          <cell r="AP66">
            <v>17</v>
          </cell>
          <cell r="AQ66" t="b">
            <v>0</v>
          </cell>
          <cell r="AR66">
            <v>800</v>
          </cell>
          <cell r="AS66">
            <v>1382</v>
          </cell>
          <cell r="AT66" t="str">
            <v>hotel</v>
          </cell>
          <cell r="AU66">
            <v>300</v>
          </cell>
          <cell r="AV66">
            <v>225</v>
          </cell>
          <cell r="AW66">
            <v>180</v>
          </cell>
        </row>
        <row r="67">
          <cell r="A67" t="str">
            <v>Yvette Taillon38202</v>
          </cell>
          <cell r="B67">
            <v>123</v>
          </cell>
          <cell r="D67">
            <v>2</v>
          </cell>
          <cell r="E67">
            <v>10</v>
          </cell>
          <cell r="F67" t="str">
            <v>C</v>
          </cell>
          <cell r="G67" t="str">
            <v>3 MOLAN STREET</v>
          </cell>
          <cell r="I67" t="str">
            <v>LANCASTER</v>
          </cell>
          <cell r="J67" t="str">
            <v>K0C1N0</v>
          </cell>
          <cell r="K67" t="str">
            <v>613</v>
          </cell>
          <cell r="L67" t="str">
            <v>3472056</v>
          </cell>
          <cell r="P67" t="str">
            <v>SAME</v>
          </cell>
          <cell r="Q67" t="str">
            <v>LINDA JODOIN</v>
          </cell>
          <cell r="R67" t="str">
            <v>OOOOOOO</v>
          </cell>
          <cell r="S67" t="str">
            <v>12:00-16:00</v>
          </cell>
          <cell r="T67" t="str">
            <v>9:30-18:00</v>
          </cell>
          <cell r="U67" t="str">
            <v>9:30-18:00</v>
          </cell>
          <cell r="V67" t="str">
            <v>9:30-18:00</v>
          </cell>
          <cell r="W67" t="str">
            <v>9:30-18:00</v>
          </cell>
          <cell r="X67" t="str">
            <v>9:30-18:00</v>
          </cell>
          <cell r="Y67" t="str">
            <v>9:30-18:00</v>
          </cell>
          <cell r="Z67" t="str">
            <v>ASYNC DIAL</v>
          </cell>
          <cell r="AC67">
            <v>1</v>
          </cell>
          <cell r="AD67" t="str">
            <v>NA</v>
          </cell>
          <cell r="AE67">
            <v>0</v>
          </cell>
          <cell r="AF67">
            <v>38194</v>
          </cell>
          <cell r="AG67">
            <v>1</v>
          </cell>
          <cell r="AH67">
            <v>64</v>
          </cell>
          <cell r="AI67">
            <v>64</v>
          </cell>
          <cell r="AJ67">
            <v>38202</v>
          </cell>
          <cell r="AK67">
            <v>38202</v>
          </cell>
          <cell r="AL67" t="str">
            <v>Yvette Taillon</v>
          </cell>
          <cell r="AM67" t="str">
            <v>OTTAWA</v>
          </cell>
          <cell r="AN67">
            <v>420</v>
          </cell>
          <cell r="AO67">
            <v>192</v>
          </cell>
          <cell r="AR67">
            <v>800</v>
          </cell>
          <cell r="AS67">
            <v>840</v>
          </cell>
          <cell r="AT67" t="str">
            <v>hotel</v>
          </cell>
          <cell r="AU67">
            <v>200</v>
          </cell>
          <cell r="AV67">
            <v>225</v>
          </cell>
          <cell r="AW67">
            <v>135</v>
          </cell>
        </row>
        <row r="68">
          <cell r="A68" t="str">
            <v>Brock Sandilands38203</v>
          </cell>
          <cell r="B68">
            <v>49</v>
          </cell>
          <cell r="D68">
            <v>2</v>
          </cell>
          <cell r="E68">
            <v>10</v>
          </cell>
          <cell r="F68" t="str">
            <v>B</v>
          </cell>
          <cell r="G68" t="str">
            <v>317 PITT STREET</v>
          </cell>
          <cell r="I68" t="str">
            <v>CORNWALL</v>
          </cell>
          <cell r="J68" t="str">
            <v>K6J3R1</v>
          </cell>
          <cell r="K68" t="str">
            <v>613</v>
          </cell>
          <cell r="L68" t="str">
            <v>9321950</v>
          </cell>
          <cell r="P68">
            <v>9320178</v>
          </cell>
          <cell r="Q68" t="str">
            <v>JOE SCOTT</v>
          </cell>
          <cell r="R68" t="str">
            <v>OOOOOOO</v>
          </cell>
          <cell r="S68" t="str">
            <v>12:00-17:00</v>
          </cell>
          <cell r="T68" t="str">
            <v>9:30-18:00</v>
          </cell>
          <cell r="U68" t="str">
            <v>9:30-18:00</v>
          </cell>
          <cell r="V68" t="str">
            <v>9:30-18:00</v>
          </cell>
          <cell r="W68" t="str">
            <v>9:30-21:00</v>
          </cell>
          <cell r="X68" t="str">
            <v>9:30-21:00</v>
          </cell>
          <cell r="Y68" t="str">
            <v>9:30-18:00</v>
          </cell>
          <cell r="Z68" t="str">
            <v>ASYNC DIAL</v>
          </cell>
          <cell r="AC68">
            <v>2</v>
          </cell>
          <cell r="AD68" t="str">
            <v>NA</v>
          </cell>
          <cell r="AE68">
            <v>0</v>
          </cell>
          <cell r="AF68">
            <v>38194</v>
          </cell>
          <cell r="AG68">
            <v>2</v>
          </cell>
          <cell r="AH68">
            <v>64</v>
          </cell>
          <cell r="AI68">
            <v>65</v>
          </cell>
          <cell r="AJ68">
            <v>38202</v>
          </cell>
          <cell r="AK68">
            <v>38203</v>
          </cell>
          <cell r="AL68" t="str">
            <v>Brock Sandilands</v>
          </cell>
          <cell r="AM68" t="str">
            <v>OTTAWA</v>
          </cell>
          <cell r="AN68">
            <v>338</v>
          </cell>
          <cell r="AO68">
            <v>76</v>
          </cell>
          <cell r="AR68">
            <v>1600</v>
          </cell>
          <cell r="AS68">
            <v>1352</v>
          </cell>
          <cell r="AT68" t="str">
            <v>hotel</v>
          </cell>
          <cell r="AU68">
            <v>200</v>
          </cell>
          <cell r="AV68">
            <v>450</v>
          </cell>
          <cell r="AW68">
            <v>135</v>
          </cell>
        </row>
        <row r="69">
          <cell r="A69" t="str">
            <v>Curtis Lillis38203</v>
          </cell>
          <cell r="B69">
            <v>167</v>
          </cell>
          <cell r="D69">
            <v>2</v>
          </cell>
          <cell r="E69">
            <v>20</v>
          </cell>
          <cell r="F69" t="str">
            <v>A</v>
          </cell>
          <cell r="G69" t="str">
            <v>905 PRINCESS STREET</v>
          </cell>
          <cell r="I69" t="str">
            <v>KINGSTON</v>
          </cell>
          <cell r="J69" t="str">
            <v>K7L1G7</v>
          </cell>
          <cell r="K69" t="str">
            <v>613</v>
          </cell>
          <cell r="L69" t="str">
            <v>5488659</v>
          </cell>
          <cell r="M69" t="str">
            <v>5483068</v>
          </cell>
          <cell r="P69">
            <v>5484093</v>
          </cell>
          <cell r="Q69" t="str">
            <v>NORM PATTERSON</v>
          </cell>
          <cell r="R69" t="str">
            <v>OOOOOOO</v>
          </cell>
          <cell r="S69" t="str">
            <v>12:00-17:00</v>
          </cell>
          <cell r="T69" t="str">
            <v>9:30-22:00</v>
          </cell>
          <cell r="U69" t="str">
            <v>9:30-22:00</v>
          </cell>
          <cell r="V69" t="str">
            <v>9:30-22:00</v>
          </cell>
          <cell r="W69" t="str">
            <v>9:30-22:00</v>
          </cell>
          <cell r="X69" t="str">
            <v>9:30-22:00</v>
          </cell>
          <cell r="Y69" t="str">
            <v>9:30-22:00</v>
          </cell>
          <cell r="Z69" t="str">
            <v>ISDN</v>
          </cell>
          <cell r="AA69" t="str">
            <v>Curtis Lillis</v>
          </cell>
          <cell r="AB69" t="str">
            <v>Y</v>
          </cell>
          <cell r="AC69">
            <v>3</v>
          </cell>
          <cell r="AD69">
            <v>38187</v>
          </cell>
          <cell r="AE69">
            <v>2</v>
          </cell>
          <cell r="AF69">
            <v>38194</v>
          </cell>
          <cell r="AG69">
            <v>1</v>
          </cell>
          <cell r="AH69">
            <v>64</v>
          </cell>
          <cell r="AI69">
            <v>65</v>
          </cell>
          <cell r="AJ69">
            <v>38202</v>
          </cell>
          <cell r="AK69">
            <v>38203</v>
          </cell>
          <cell r="AL69" t="str">
            <v>Curtis Lillis</v>
          </cell>
          <cell r="AM69" t="str">
            <v>KINGSTON</v>
          </cell>
          <cell r="AN69">
            <v>410</v>
          </cell>
          <cell r="AO69">
            <v>10</v>
          </cell>
          <cell r="AP69">
            <v>13</v>
          </cell>
          <cell r="AQ69">
            <v>3120</v>
          </cell>
          <cell r="AR69">
            <v>2400</v>
          </cell>
          <cell r="AS69">
            <v>2460</v>
          </cell>
          <cell r="AT69">
            <v>80</v>
          </cell>
          <cell r="AU69" t="str">
            <v>n/a</v>
          </cell>
          <cell r="AV69">
            <v>675</v>
          </cell>
          <cell r="AW69">
            <v>180</v>
          </cell>
        </row>
        <row r="70">
          <cell r="A70" t="str">
            <v>Debbie Kingdon38203</v>
          </cell>
          <cell r="B70">
            <v>499</v>
          </cell>
          <cell r="D70">
            <v>2</v>
          </cell>
          <cell r="E70">
            <v>9</v>
          </cell>
          <cell r="F70" t="str">
            <v>B</v>
          </cell>
          <cell r="G70" t="str">
            <v>3777 STRANDHERD ROAD</v>
          </cell>
          <cell r="H70" t="str">
            <v>BARRHAVEN TOWN CENTRE</v>
          </cell>
          <cell r="I70" t="str">
            <v>NEPEAN</v>
          </cell>
          <cell r="J70" t="str">
            <v>K2J4B1</v>
          </cell>
          <cell r="K70" t="str">
            <v>613</v>
          </cell>
          <cell r="L70" t="str">
            <v>8251160</v>
          </cell>
          <cell r="P70" t="str">
            <v>825-0629</v>
          </cell>
          <cell r="Q70" t="str">
            <v>ED MERKLEY</v>
          </cell>
          <cell r="R70" t="str">
            <v>OOOOOOO</v>
          </cell>
          <cell r="S70" t="str">
            <v>12:00-17:00</v>
          </cell>
          <cell r="T70" t="str">
            <v>9:30-21:00</v>
          </cell>
          <cell r="U70" t="str">
            <v>9:30-21:00</v>
          </cell>
          <cell r="V70" t="str">
            <v>9:30-21:00</v>
          </cell>
          <cell r="W70" t="str">
            <v>9:30-21:00</v>
          </cell>
          <cell r="X70" t="str">
            <v>9:30-21:00</v>
          </cell>
          <cell r="Y70" t="str">
            <v>9:30-21:00</v>
          </cell>
          <cell r="Z70" t="str">
            <v>ISDN</v>
          </cell>
          <cell r="AC70">
            <v>2</v>
          </cell>
          <cell r="AD70" t="str">
            <v>NA</v>
          </cell>
          <cell r="AE70">
            <v>0</v>
          </cell>
          <cell r="AF70">
            <v>38194</v>
          </cell>
          <cell r="AG70">
            <v>2</v>
          </cell>
          <cell r="AH70">
            <v>64</v>
          </cell>
          <cell r="AI70">
            <v>65</v>
          </cell>
          <cell r="AJ70">
            <v>38202</v>
          </cell>
          <cell r="AK70">
            <v>38203</v>
          </cell>
          <cell r="AL70" t="str">
            <v>Debbie Kingdon</v>
          </cell>
          <cell r="AM70" t="str">
            <v>OTTAWA</v>
          </cell>
          <cell r="AN70">
            <v>238</v>
          </cell>
          <cell r="AO70">
            <v>103</v>
          </cell>
          <cell r="AR70">
            <v>1600</v>
          </cell>
          <cell r="AS70">
            <v>952</v>
          </cell>
          <cell r="AT70" t="str">
            <v>hotel</v>
          </cell>
          <cell r="AU70">
            <v>300</v>
          </cell>
          <cell r="AV70">
            <v>450</v>
          </cell>
          <cell r="AW70">
            <v>180</v>
          </cell>
        </row>
        <row r="71">
          <cell r="A71" t="str">
            <v>Denise Byrne38203</v>
          </cell>
          <cell r="B71">
            <v>44</v>
          </cell>
          <cell r="D71">
            <v>4</v>
          </cell>
          <cell r="E71">
            <v>25</v>
          </cell>
          <cell r="F71" t="str">
            <v>B</v>
          </cell>
          <cell r="G71" t="str">
            <v>22 MARKET STREET SOUTH</v>
          </cell>
          <cell r="I71" t="str">
            <v>BRANTFORD</v>
          </cell>
          <cell r="J71" t="str">
            <v>N3T2Z4</v>
          </cell>
          <cell r="K71" t="str">
            <v>519</v>
          </cell>
          <cell r="L71" t="str">
            <v>7530541</v>
          </cell>
          <cell r="P71">
            <v>7353519</v>
          </cell>
          <cell r="Q71" t="str">
            <v>SYD HARRINGTON</v>
          </cell>
          <cell r="R71" t="str">
            <v>OOOOOOO</v>
          </cell>
          <cell r="S71" t="str">
            <v>12:00-17:00</v>
          </cell>
          <cell r="T71" t="str">
            <v>9:30-21:00</v>
          </cell>
          <cell r="U71" t="str">
            <v>9:30-21:00</v>
          </cell>
          <cell r="V71" t="str">
            <v>9:30-21:00</v>
          </cell>
          <cell r="W71" t="str">
            <v>9:30-21:00</v>
          </cell>
          <cell r="X71" t="str">
            <v>9:30-21:00</v>
          </cell>
          <cell r="Y71" t="str">
            <v>9:30-21:00</v>
          </cell>
          <cell r="Z71" t="str">
            <v>ISDN</v>
          </cell>
          <cell r="AC71">
            <v>2</v>
          </cell>
          <cell r="AD71" t="str">
            <v>NA</v>
          </cell>
          <cell r="AE71">
            <v>0</v>
          </cell>
          <cell r="AF71">
            <v>38194</v>
          </cell>
          <cell r="AG71">
            <v>2</v>
          </cell>
          <cell r="AH71">
            <v>64</v>
          </cell>
          <cell r="AI71">
            <v>65</v>
          </cell>
          <cell r="AJ71">
            <v>38202</v>
          </cell>
          <cell r="AK71">
            <v>38203</v>
          </cell>
          <cell r="AL71" t="str">
            <v>Denise Byrne</v>
          </cell>
          <cell r="AM71" t="str">
            <v>GTA</v>
          </cell>
          <cell r="AN71">
            <v>154</v>
          </cell>
          <cell r="AO71">
            <v>0</v>
          </cell>
          <cell r="AR71">
            <v>1600</v>
          </cell>
          <cell r="AS71">
            <v>616</v>
          </cell>
          <cell r="AT71">
            <v>0</v>
          </cell>
          <cell r="AU71" t="str">
            <v>n/a</v>
          </cell>
          <cell r="AV71">
            <v>450</v>
          </cell>
          <cell r="AW71">
            <v>135</v>
          </cell>
          <cell r="AX71">
            <v>616</v>
          </cell>
          <cell r="AZ71">
            <v>1600</v>
          </cell>
          <cell r="BA71">
            <v>900</v>
          </cell>
          <cell r="BB71">
            <v>616</v>
          </cell>
        </row>
        <row r="72">
          <cell r="A72" t="str">
            <v>Gilberte Anderson38203</v>
          </cell>
          <cell r="B72">
            <v>128</v>
          </cell>
          <cell r="D72">
            <v>1</v>
          </cell>
          <cell r="E72">
            <v>3</v>
          </cell>
          <cell r="F72" t="str">
            <v>C</v>
          </cell>
          <cell r="G72" t="str">
            <v>65 BRUCE STREET</v>
          </cell>
          <cell r="H72" t="str">
            <v>P.O. BOX 1300</v>
          </cell>
          <cell r="I72" t="str">
            <v>SOUTH PORCUPINE</v>
          </cell>
          <cell r="J72" t="str">
            <v>P0N1H0</v>
          </cell>
          <cell r="K72" t="str">
            <v>705</v>
          </cell>
          <cell r="L72" t="str">
            <v>2354722</v>
          </cell>
          <cell r="P72" t="str">
            <v>SAME</v>
          </cell>
          <cell r="Q72" t="str">
            <v xml:space="preserve">DEAN DELUCA </v>
          </cell>
          <cell r="R72" t="str">
            <v>OOOOOOO</v>
          </cell>
          <cell r="S72" t="str">
            <v>12:00-16:00</v>
          </cell>
          <cell r="T72" t="str">
            <v>9:00-18:00</v>
          </cell>
          <cell r="U72" t="str">
            <v>9:00-18:00</v>
          </cell>
          <cell r="V72" t="str">
            <v>9:00-18:00</v>
          </cell>
          <cell r="W72" t="str">
            <v>9:00-18:00</v>
          </cell>
          <cell r="X72" t="str">
            <v>9:00-21:00</v>
          </cell>
          <cell r="Y72" t="str">
            <v>9:00-18:00</v>
          </cell>
          <cell r="Z72" t="str">
            <v>ASYNC DIAL</v>
          </cell>
          <cell r="AC72">
            <v>1</v>
          </cell>
          <cell r="AD72" t="str">
            <v>NA</v>
          </cell>
          <cell r="AE72">
            <v>0</v>
          </cell>
          <cell r="AF72">
            <v>38194</v>
          </cell>
          <cell r="AG72">
            <v>1</v>
          </cell>
          <cell r="AH72">
            <v>64</v>
          </cell>
          <cell r="AI72">
            <v>65</v>
          </cell>
          <cell r="AJ72">
            <v>38202</v>
          </cell>
          <cell r="AK72">
            <v>38203</v>
          </cell>
          <cell r="AL72" t="str">
            <v>Gilberte Anderson</v>
          </cell>
          <cell r="AM72" t="str">
            <v>TIMMONS</v>
          </cell>
          <cell r="AN72">
            <v>215</v>
          </cell>
          <cell r="AO72">
            <v>227</v>
          </cell>
          <cell r="AR72">
            <v>800</v>
          </cell>
          <cell r="AS72">
            <v>430</v>
          </cell>
          <cell r="AT72" t="str">
            <v>hotel</v>
          </cell>
          <cell r="AU72">
            <v>300</v>
          </cell>
          <cell r="AV72">
            <v>225</v>
          </cell>
          <cell r="AW72">
            <v>180</v>
          </cell>
        </row>
        <row r="73">
          <cell r="A73" t="str">
            <v>Gino Della Rocca38203</v>
          </cell>
          <cell r="B73">
            <v>353</v>
          </cell>
          <cell r="D73">
            <v>3</v>
          </cell>
          <cell r="E73">
            <v>18</v>
          </cell>
          <cell r="F73" t="str">
            <v>A</v>
          </cell>
          <cell r="G73" t="str">
            <v>219 MAIN STREET MARKHAM NORTH</v>
          </cell>
          <cell r="H73" t="str">
            <v>BOX 123</v>
          </cell>
          <cell r="I73" t="str">
            <v>MARKHAM</v>
          </cell>
          <cell r="J73" t="str">
            <v>L3P1Y6</v>
          </cell>
          <cell r="K73" t="str">
            <v>905</v>
          </cell>
          <cell r="L73" t="str">
            <v>2943632</v>
          </cell>
          <cell r="P73" t="str">
            <v>SAME</v>
          </cell>
          <cell r="Q73" t="str">
            <v>JAY TANDON</v>
          </cell>
          <cell r="R73" t="str">
            <v>OOOOOOO</v>
          </cell>
          <cell r="S73" t="str">
            <v>12:00-17:00</v>
          </cell>
          <cell r="T73" t="str">
            <v>9:30-21:00</v>
          </cell>
          <cell r="U73" t="str">
            <v>9:30-21:00</v>
          </cell>
          <cell r="V73" t="str">
            <v>9:30-21:00</v>
          </cell>
          <cell r="W73" t="str">
            <v>9:30-21:00</v>
          </cell>
          <cell r="X73" t="str">
            <v>9:30-21:00</v>
          </cell>
          <cell r="Y73" t="str">
            <v>9:00-21:00</v>
          </cell>
          <cell r="Z73" t="str">
            <v>ISDN</v>
          </cell>
          <cell r="AC73">
            <v>3</v>
          </cell>
          <cell r="AD73">
            <v>38187</v>
          </cell>
          <cell r="AE73">
            <v>2</v>
          </cell>
          <cell r="AF73">
            <v>38194</v>
          </cell>
          <cell r="AG73">
            <v>1</v>
          </cell>
          <cell r="AH73">
            <v>64</v>
          </cell>
          <cell r="AI73">
            <v>65</v>
          </cell>
          <cell r="AJ73">
            <v>38202</v>
          </cell>
          <cell r="AK73">
            <v>38203</v>
          </cell>
          <cell r="AL73" t="str">
            <v>Gino Della Rocca</v>
          </cell>
          <cell r="AM73" t="str">
            <v>GTA</v>
          </cell>
          <cell r="AN73">
            <v>126</v>
          </cell>
          <cell r="AO73">
            <v>48</v>
          </cell>
          <cell r="AR73">
            <v>2400</v>
          </cell>
          <cell r="AS73">
            <v>756</v>
          </cell>
          <cell r="AT73" t="str">
            <v>hotel</v>
          </cell>
          <cell r="AU73">
            <v>200</v>
          </cell>
          <cell r="AV73">
            <v>675</v>
          </cell>
          <cell r="AW73">
            <v>135</v>
          </cell>
        </row>
        <row r="74">
          <cell r="A74" t="str">
            <v>Holly Spencer38203</v>
          </cell>
          <cell r="B74">
            <v>359</v>
          </cell>
          <cell r="D74">
            <v>1</v>
          </cell>
          <cell r="E74">
            <v>16</v>
          </cell>
          <cell r="F74" t="str">
            <v>B</v>
          </cell>
          <cell r="G74" t="str">
            <v>150 CHURCHILL BOULEVARD</v>
          </cell>
          <cell r="H74" t="str">
            <v>CHURCHILL PLAZA</v>
          </cell>
          <cell r="I74" t="str">
            <v>SAULT STE. MARIE</v>
          </cell>
          <cell r="J74" t="str">
            <v>P6A3Z9</v>
          </cell>
          <cell r="K74" t="str">
            <v>705</v>
          </cell>
          <cell r="L74" t="str">
            <v>7597740</v>
          </cell>
          <cell r="P74" t="str">
            <v>7591020</v>
          </cell>
          <cell r="Q74" t="str">
            <v>HARVEY KENNEDY (A)</v>
          </cell>
          <cell r="R74" t="str">
            <v>OOOOOOO</v>
          </cell>
          <cell r="S74" t="str">
            <v>12:00-17:00</v>
          </cell>
          <cell r="T74" t="str">
            <v>9:00-22:00</v>
          </cell>
          <cell r="U74" t="str">
            <v>9:00-22:00</v>
          </cell>
          <cell r="V74" t="str">
            <v>9:00-22:00</v>
          </cell>
          <cell r="W74" t="str">
            <v>9:00-22:00</v>
          </cell>
          <cell r="X74" t="str">
            <v>9:00-22:00</v>
          </cell>
          <cell r="Y74" t="str">
            <v>9:00-22:00</v>
          </cell>
          <cell r="Z74" t="str">
            <v>ISDN</v>
          </cell>
          <cell r="AC74">
            <v>2</v>
          </cell>
          <cell r="AD74" t="str">
            <v>NA</v>
          </cell>
          <cell r="AE74">
            <v>0</v>
          </cell>
          <cell r="AF74">
            <v>38194</v>
          </cell>
          <cell r="AG74">
            <v>2</v>
          </cell>
          <cell r="AH74">
            <v>64</v>
          </cell>
          <cell r="AI74">
            <v>65</v>
          </cell>
          <cell r="AJ74">
            <v>38202</v>
          </cell>
          <cell r="AK74">
            <v>38203</v>
          </cell>
          <cell r="AL74" t="str">
            <v>Holly Spencer</v>
          </cell>
          <cell r="AM74" t="str">
            <v>SSM</v>
          </cell>
          <cell r="AN74">
            <v>271</v>
          </cell>
          <cell r="AO74">
            <v>83</v>
          </cell>
          <cell r="AR74">
            <v>1600</v>
          </cell>
          <cell r="AS74">
            <v>1084</v>
          </cell>
          <cell r="AT74" t="str">
            <v>hotel</v>
          </cell>
          <cell r="AU74">
            <v>200</v>
          </cell>
          <cell r="AV74">
            <v>450</v>
          </cell>
          <cell r="AW74">
            <v>135</v>
          </cell>
        </row>
        <row r="75">
          <cell r="A75" t="str">
            <v>Horst-Dieter Andresen38203</v>
          </cell>
          <cell r="B75">
            <v>155</v>
          </cell>
          <cell r="D75">
            <v>1</v>
          </cell>
          <cell r="E75">
            <v>19</v>
          </cell>
          <cell r="F75" t="str">
            <v>A</v>
          </cell>
          <cell r="G75" t="str">
            <v>100 NORTH CUMBERLAND STREET</v>
          </cell>
          <cell r="H75" t="str">
            <v>POSTAL STATION P</v>
          </cell>
          <cell r="I75" t="str">
            <v>THUNDER BAY</v>
          </cell>
          <cell r="J75" t="str">
            <v>P7A4L9</v>
          </cell>
          <cell r="K75" t="str">
            <v>807</v>
          </cell>
          <cell r="L75" t="str">
            <v>3451550</v>
          </cell>
          <cell r="P75" t="str">
            <v>3447097</v>
          </cell>
          <cell r="Q75" t="str">
            <v>TERRY TSUBOUCHI</v>
          </cell>
          <cell r="R75" t="str">
            <v>OOOOOOO</v>
          </cell>
          <cell r="S75" t="str">
            <v>12:00-17:00</v>
          </cell>
          <cell r="T75" t="str">
            <v>9:30-18:00</v>
          </cell>
          <cell r="U75" t="str">
            <v>9:30-18:00</v>
          </cell>
          <cell r="V75" t="str">
            <v>9:30-18:00</v>
          </cell>
          <cell r="W75" t="str">
            <v>9:30-22:00</v>
          </cell>
          <cell r="X75" t="str">
            <v>9:30-22:00</v>
          </cell>
          <cell r="Y75" t="str">
            <v>9:30-18:00</v>
          </cell>
          <cell r="Z75" t="str">
            <v>ISDN</v>
          </cell>
          <cell r="AA75" t="str">
            <v>Horst-Dieter Andersen</v>
          </cell>
          <cell r="AB75" t="str">
            <v>Y</v>
          </cell>
          <cell r="AC75">
            <v>3</v>
          </cell>
          <cell r="AD75">
            <v>38187</v>
          </cell>
          <cell r="AE75">
            <v>2</v>
          </cell>
          <cell r="AF75">
            <v>38194</v>
          </cell>
          <cell r="AG75">
            <v>1</v>
          </cell>
          <cell r="AH75">
            <v>64</v>
          </cell>
          <cell r="AI75">
            <v>65</v>
          </cell>
          <cell r="AJ75">
            <v>38202</v>
          </cell>
          <cell r="AK75">
            <v>38203</v>
          </cell>
          <cell r="AL75" t="str">
            <v>Horst-Dieter Andresen</v>
          </cell>
          <cell r="AM75" t="str">
            <v>TB</v>
          </cell>
          <cell r="AN75">
            <v>158</v>
          </cell>
          <cell r="AO75">
            <v>0</v>
          </cell>
          <cell r="AR75">
            <v>2400</v>
          </cell>
          <cell r="AS75">
            <v>948</v>
          </cell>
          <cell r="AT75">
            <v>0</v>
          </cell>
          <cell r="AU75" t="str">
            <v>n/a</v>
          </cell>
          <cell r="AV75">
            <v>675</v>
          </cell>
          <cell r="AW75">
            <v>135</v>
          </cell>
          <cell r="AX75">
            <v>632</v>
          </cell>
          <cell r="AZ75">
            <v>1600</v>
          </cell>
          <cell r="BA75">
            <v>900</v>
          </cell>
          <cell r="BB75">
            <v>632</v>
          </cell>
        </row>
        <row r="76">
          <cell r="A76" t="str">
            <v>June Labute38203</v>
          </cell>
          <cell r="B76">
            <v>141</v>
          </cell>
          <cell r="D76">
            <v>4</v>
          </cell>
          <cell r="E76">
            <v>4</v>
          </cell>
          <cell r="F76" t="str">
            <v>D</v>
          </cell>
          <cell r="G76" t="str">
            <v>119 KING STREET WEST</v>
          </cell>
          <cell r="I76" t="str">
            <v>HARROW</v>
          </cell>
          <cell r="J76" t="str">
            <v>N0R1G0</v>
          </cell>
          <cell r="K76" t="str">
            <v>519</v>
          </cell>
          <cell r="L76" t="str">
            <v>7384113</v>
          </cell>
          <cell r="P76" t="str">
            <v>SAME</v>
          </cell>
          <cell r="Q76" t="str">
            <v>FRANK KARTYE</v>
          </cell>
          <cell r="R76" t="str">
            <v>OOOOOOO</v>
          </cell>
          <cell r="S76" t="str">
            <v>12:00-16:00</v>
          </cell>
          <cell r="T76" t="str">
            <v>9:30-18:00</v>
          </cell>
          <cell r="U76" t="str">
            <v>9:30-18:00</v>
          </cell>
          <cell r="V76" t="str">
            <v>9:30-18:00</v>
          </cell>
          <cell r="W76" t="str">
            <v>9:30-18:00</v>
          </cell>
          <cell r="X76" t="str">
            <v>9:30-21:00</v>
          </cell>
          <cell r="Y76" t="str">
            <v>9:30-18:00</v>
          </cell>
          <cell r="Z76" t="str">
            <v>ASYNC DIAL</v>
          </cell>
          <cell r="AC76">
            <v>1</v>
          </cell>
          <cell r="AD76" t="str">
            <v>NA</v>
          </cell>
          <cell r="AE76">
            <v>0</v>
          </cell>
          <cell r="AF76">
            <v>38194</v>
          </cell>
          <cell r="AG76">
            <v>1</v>
          </cell>
          <cell r="AH76">
            <v>64</v>
          </cell>
          <cell r="AI76">
            <v>65</v>
          </cell>
          <cell r="AJ76">
            <v>38202</v>
          </cell>
          <cell r="AK76">
            <v>38203</v>
          </cell>
          <cell r="AL76" t="str">
            <v>June Labute</v>
          </cell>
          <cell r="AM76" t="str">
            <v>WINDSOR</v>
          </cell>
          <cell r="AN76">
            <v>12</v>
          </cell>
          <cell r="AO76">
            <v>60</v>
          </cell>
          <cell r="AR76">
            <v>0</v>
          </cell>
          <cell r="AS76">
            <v>120</v>
          </cell>
          <cell r="AT76" t="str">
            <v>hotel</v>
          </cell>
          <cell r="AU76">
            <v>400</v>
          </cell>
          <cell r="AV76">
            <v>225</v>
          </cell>
          <cell r="AW76">
            <v>450</v>
          </cell>
        </row>
        <row r="77">
          <cell r="A77" t="str">
            <v>Matt McMichael38203</v>
          </cell>
          <cell r="B77">
            <v>569</v>
          </cell>
          <cell r="D77">
            <v>2</v>
          </cell>
          <cell r="E77">
            <v>26</v>
          </cell>
          <cell r="F77" t="str">
            <v>B</v>
          </cell>
          <cell r="G77" t="str">
            <v>1250 MAIN ST.</v>
          </cell>
          <cell r="I77" t="str">
            <v>STITTSVILLE</v>
          </cell>
          <cell r="J77" t="str">
            <v>K2S1B1</v>
          </cell>
          <cell r="K77" t="str">
            <v>613</v>
          </cell>
          <cell r="L77" t="str">
            <v>8363063</v>
          </cell>
          <cell r="P77" t="str">
            <v>SAME</v>
          </cell>
          <cell r="Q77" t="str">
            <v>BRIAN BRADLEY</v>
          </cell>
          <cell r="R77" t="str">
            <v>OOOOOOO</v>
          </cell>
          <cell r="S77" t="str">
            <v>12:00-17:00</v>
          </cell>
          <cell r="T77" t="str">
            <v>9:30-21:00</v>
          </cell>
          <cell r="U77" t="str">
            <v>9:30-21:00</v>
          </cell>
          <cell r="V77" t="str">
            <v>9:30-21:00</v>
          </cell>
          <cell r="W77" t="str">
            <v>9:30-21:00</v>
          </cell>
          <cell r="X77" t="str">
            <v>9:30-21:00</v>
          </cell>
          <cell r="Y77" t="str">
            <v>9:30-21:00</v>
          </cell>
          <cell r="Z77" t="str">
            <v>ASYNC DIAL</v>
          </cell>
          <cell r="AC77">
            <v>2</v>
          </cell>
          <cell r="AD77" t="str">
            <v>NA</v>
          </cell>
          <cell r="AE77">
            <v>0</v>
          </cell>
          <cell r="AF77">
            <v>38194</v>
          </cell>
          <cell r="AG77">
            <v>2</v>
          </cell>
          <cell r="AH77">
            <v>64</v>
          </cell>
          <cell r="AI77">
            <v>65</v>
          </cell>
          <cell r="AJ77">
            <v>38202</v>
          </cell>
          <cell r="AK77">
            <v>38203</v>
          </cell>
          <cell r="AL77" t="str">
            <v>Matt McMichael</v>
          </cell>
          <cell r="AM77" t="str">
            <v>OTTAWA</v>
          </cell>
          <cell r="AN77">
            <v>1004</v>
          </cell>
          <cell r="AO77">
            <v>0</v>
          </cell>
          <cell r="AP77">
            <v>394</v>
          </cell>
          <cell r="AQ77" t="b">
            <v>0</v>
          </cell>
          <cell r="AR77">
            <v>1600</v>
          </cell>
          <cell r="AS77">
            <v>4016</v>
          </cell>
          <cell r="AT77">
            <v>0</v>
          </cell>
          <cell r="AU77" t="str">
            <v>n/a</v>
          </cell>
          <cell r="AV77">
            <v>450</v>
          </cell>
          <cell r="AW77">
            <v>135</v>
          </cell>
          <cell r="AX77">
            <v>4016</v>
          </cell>
          <cell r="AY77">
            <v>2080</v>
          </cell>
          <cell r="AZ77">
            <v>1600</v>
          </cell>
          <cell r="BA77">
            <v>900</v>
          </cell>
          <cell r="BB77">
            <v>2474</v>
          </cell>
        </row>
        <row r="78">
          <cell r="A78" t="str">
            <v>Maureen Kowal38203</v>
          </cell>
          <cell r="B78">
            <v>405</v>
          </cell>
          <cell r="D78">
            <v>1</v>
          </cell>
          <cell r="E78">
            <v>2</v>
          </cell>
          <cell r="F78" t="str">
            <v>D</v>
          </cell>
          <cell r="G78" t="str">
            <v xml:space="preserve">93 NOTRE DAME </v>
          </cell>
          <cell r="H78" t="str">
            <v>P.O. BOX 508</v>
          </cell>
          <cell r="I78" t="str">
            <v>AZILDA</v>
          </cell>
          <cell r="J78" t="str">
            <v>P0M1B0</v>
          </cell>
          <cell r="K78">
            <v>705</v>
          </cell>
          <cell r="L78">
            <v>9834393</v>
          </cell>
          <cell r="P78" t="str">
            <v>SAME</v>
          </cell>
          <cell r="Q78" t="str">
            <v>DENIS GAUDET</v>
          </cell>
          <cell r="R78" t="str">
            <v>OOOOOOO</v>
          </cell>
          <cell r="S78" t="str">
            <v>12:00-16:00</v>
          </cell>
          <cell r="T78" t="str">
            <v>9:30-18:00</v>
          </cell>
          <cell r="U78" t="str">
            <v>9:30-18:00</v>
          </cell>
          <cell r="V78" t="str">
            <v>9:30-18:00</v>
          </cell>
          <cell r="W78" t="str">
            <v>9:30-18:00</v>
          </cell>
          <cell r="X78" t="str">
            <v>9:30-20:00</v>
          </cell>
          <cell r="Y78" t="str">
            <v>9:30-18:00</v>
          </cell>
          <cell r="Z78" t="str">
            <v>ASYNC DIAL</v>
          </cell>
          <cell r="AC78">
            <v>1</v>
          </cell>
          <cell r="AD78" t="str">
            <v>NA</v>
          </cell>
          <cell r="AE78">
            <v>0</v>
          </cell>
          <cell r="AF78">
            <v>38194</v>
          </cell>
          <cell r="AG78">
            <v>1</v>
          </cell>
          <cell r="AH78">
            <v>64</v>
          </cell>
          <cell r="AI78">
            <v>65</v>
          </cell>
          <cell r="AJ78">
            <v>38202</v>
          </cell>
          <cell r="AK78">
            <v>38203</v>
          </cell>
          <cell r="AL78" t="str">
            <v>Maureen Kowal</v>
          </cell>
          <cell r="AM78" t="str">
            <v>SUDBURY</v>
          </cell>
          <cell r="AN78">
            <v>1282</v>
          </cell>
          <cell r="AO78">
            <v>0</v>
          </cell>
          <cell r="AP78">
            <v>13</v>
          </cell>
          <cell r="AQ78" t="b">
            <v>0</v>
          </cell>
          <cell r="AR78">
            <v>800</v>
          </cell>
          <cell r="AS78">
            <v>2564</v>
          </cell>
          <cell r="AT78">
            <v>0</v>
          </cell>
          <cell r="AU78" t="str">
            <v>n/a</v>
          </cell>
          <cell r="AV78">
            <v>225</v>
          </cell>
          <cell r="AW78">
            <v>225</v>
          </cell>
          <cell r="AX78">
            <v>5128</v>
          </cell>
          <cell r="AY78">
            <v>2080</v>
          </cell>
          <cell r="AZ78">
            <v>1600</v>
          </cell>
          <cell r="BA78">
            <v>900</v>
          </cell>
          <cell r="BB78">
            <v>2093</v>
          </cell>
        </row>
        <row r="79">
          <cell r="A79" t="str">
            <v>Orest Poluch38203</v>
          </cell>
          <cell r="B79">
            <v>617</v>
          </cell>
          <cell r="D79">
            <v>4</v>
          </cell>
          <cell r="E79">
            <v>6</v>
          </cell>
          <cell r="F79" t="str">
            <v>A</v>
          </cell>
          <cell r="G79" t="str">
            <v>725 OTTAWA STREET SOUTH</v>
          </cell>
          <cell r="H79" t="str">
            <v>ALPINE CENTRE PLAZA</v>
          </cell>
          <cell r="I79" t="str">
            <v>KITCHENER</v>
          </cell>
          <cell r="J79" t="str">
            <v>N2E3H5</v>
          </cell>
          <cell r="K79" t="str">
            <v>519</v>
          </cell>
          <cell r="L79" t="str">
            <v>5764523</v>
          </cell>
          <cell r="P79">
            <v>5769468</v>
          </cell>
          <cell r="Q79" t="str">
            <v>ROB HODGSON</v>
          </cell>
          <cell r="R79" t="str">
            <v>OOOOOOO</v>
          </cell>
          <cell r="S79" t="str">
            <v>12:00-17:00</v>
          </cell>
          <cell r="T79" t="str">
            <v>9:30-21:00</v>
          </cell>
          <cell r="U79" t="str">
            <v>9:30-21:00</v>
          </cell>
          <cell r="V79" t="str">
            <v>9:30-21:00</v>
          </cell>
          <cell r="W79" t="str">
            <v>9:30-21:00</v>
          </cell>
          <cell r="X79" t="str">
            <v>9:30-21:00</v>
          </cell>
          <cell r="Y79" t="str">
            <v>9:30-21:00</v>
          </cell>
          <cell r="Z79" t="str">
            <v>ISDN</v>
          </cell>
          <cell r="AC79">
            <v>3</v>
          </cell>
          <cell r="AD79">
            <v>38187</v>
          </cell>
          <cell r="AE79">
            <v>2</v>
          </cell>
          <cell r="AF79">
            <v>38194</v>
          </cell>
          <cell r="AG79">
            <v>1</v>
          </cell>
          <cell r="AH79">
            <v>64</v>
          </cell>
          <cell r="AI79">
            <v>65</v>
          </cell>
          <cell r="AJ79">
            <v>38202</v>
          </cell>
          <cell r="AK79">
            <v>38203</v>
          </cell>
          <cell r="AL79" t="str">
            <v>Orest Poluch</v>
          </cell>
          <cell r="AM79" t="str">
            <v>KITCHENER</v>
          </cell>
          <cell r="AN79">
            <v>131</v>
          </cell>
          <cell r="AO79">
            <v>290</v>
          </cell>
          <cell r="AR79">
            <v>2400</v>
          </cell>
          <cell r="AS79">
            <v>786</v>
          </cell>
          <cell r="AT79" t="str">
            <v>hotel</v>
          </cell>
          <cell r="AU79">
            <v>300</v>
          </cell>
          <cell r="AV79">
            <v>675</v>
          </cell>
          <cell r="AW79">
            <v>180</v>
          </cell>
        </row>
        <row r="80">
          <cell r="A80" t="str">
            <v>Paul Rowcliffe38203</v>
          </cell>
          <cell r="B80">
            <v>300</v>
          </cell>
          <cell r="D80">
            <v>1</v>
          </cell>
          <cell r="E80">
            <v>15</v>
          </cell>
          <cell r="F80" t="str">
            <v>A</v>
          </cell>
          <cell r="G80" t="str">
            <v>1156 - 2ND AVENUE EAST</v>
          </cell>
          <cell r="I80" t="str">
            <v>OWEN SOUND</v>
          </cell>
          <cell r="J80" t="str">
            <v>N4K2H9</v>
          </cell>
          <cell r="K80" t="str">
            <v>519</v>
          </cell>
          <cell r="L80" t="str">
            <v>3760761</v>
          </cell>
          <cell r="P80" t="str">
            <v>3760196</v>
          </cell>
          <cell r="Q80" t="str">
            <v>RANDAL JENKINS</v>
          </cell>
          <cell r="R80" t="str">
            <v>OOOOOOO</v>
          </cell>
          <cell r="S80" t="str">
            <v>12:00-17:00</v>
          </cell>
          <cell r="T80" t="str">
            <v>9:30-22:00</v>
          </cell>
          <cell r="U80" t="str">
            <v>9:30-22:00</v>
          </cell>
          <cell r="V80" t="str">
            <v>9:30-22:00</v>
          </cell>
          <cell r="W80" t="str">
            <v>9:30-22:00</v>
          </cell>
          <cell r="X80" t="str">
            <v>9:30-22:00</v>
          </cell>
          <cell r="Y80" t="str">
            <v>9:30-22:00</v>
          </cell>
          <cell r="Z80" t="str">
            <v>ASYNC DIAL</v>
          </cell>
          <cell r="AA80" t="str">
            <v>Paul Rowcliffe</v>
          </cell>
          <cell r="AB80" t="str">
            <v>Y</v>
          </cell>
          <cell r="AC80">
            <v>3</v>
          </cell>
          <cell r="AD80">
            <v>38187</v>
          </cell>
          <cell r="AE80">
            <v>2</v>
          </cell>
          <cell r="AF80">
            <v>38194</v>
          </cell>
          <cell r="AG80">
            <v>1</v>
          </cell>
          <cell r="AH80">
            <v>64</v>
          </cell>
          <cell r="AI80">
            <v>65</v>
          </cell>
          <cell r="AJ80">
            <v>38202</v>
          </cell>
          <cell r="AK80">
            <v>38203</v>
          </cell>
          <cell r="AL80" t="str">
            <v>Paul Rowcliffe</v>
          </cell>
          <cell r="AM80" t="str">
            <v>BARRIE</v>
          </cell>
          <cell r="AN80">
            <v>340</v>
          </cell>
          <cell r="AO80">
            <v>0</v>
          </cell>
          <cell r="AR80">
            <v>2400</v>
          </cell>
          <cell r="AS80">
            <v>2040</v>
          </cell>
          <cell r="AT80">
            <v>0</v>
          </cell>
          <cell r="AU80" t="str">
            <v>n/a</v>
          </cell>
          <cell r="AV80">
            <v>675</v>
          </cell>
          <cell r="AW80">
            <v>135</v>
          </cell>
          <cell r="AX80">
            <v>1360</v>
          </cell>
          <cell r="AZ80">
            <v>1600</v>
          </cell>
          <cell r="BA80">
            <v>900</v>
          </cell>
          <cell r="BB80">
            <v>1360</v>
          </cell>
        </row>
        <row r="81">
          <cell r="A81" t="str">
            <v>Shawn Branch38203</v>
          </cell>
          <cell r="B81">
            <v>457</v>
          </cell>
          <cell r="D81">
            <v>3</v>
          </cell>
          <cell r="E81">
            <v>22</v>
          </cell>
          <cell r="F81" t="str">
            <v>A</v>
          </cell>
          <cell r="G81" t="str">
            <v>2300 YONGE STREET</v>
          </cell>
          <cell r="H81" t="str">
            <v>YONGE EGLINTON CENTRE unit C13</v>
          </cell>
          <cell r="I81" t="str">
            <v>TORONTO</v>
          </cell>
          <cell r="J81" t="str">
            <v>M4P1E4</v>
          </cell>
          <cell r="K81" t="str">
            <v>416</v>
          </cell>
          <cell r="L81" t="str">
            <v>4874858</v>
          </cell>
          <cell r="M81">
            <v>4874893</v>
          </cell>
          <cell r="P81" t="str">
            <v>4873531</v>
          </cell>
          <cell r="Q81" t="str">
            <v>KEN DUFTON</v>
          </cell>
          <cell r="R81" t="str">
            <v>OOOOOOO</v>
          </cell>
          <cell r="S81" t="str">
            <v>12:00-17:00</v>
          </cell>
          <cell r="T81" t="str">
            <v>9:30-21:00</v>
          </cell>
          <cell r="U81" t="str">
            <v>9:30-21:00</v>
          </cell>
          <cell r="V81" t="str">
            <v>9:30-21:00</v>
          </cell>
          <cell r="W81" t="str">
            <v>9:30-21:00</v>
          </cell>
          <cell r="X81" t="str">
            <v>9:30-21:00</v>
          </cell>
          <cell r="Y81" t="str">
            <v>9:30-21:00</v>
          </cell>
          <cell r="Z81" t="str">
            <v>ISDN</v>
          </cell>
          <cell r="AA81" t="str">
            <v>Shawn Branch</v>
          </cell>
          <cell r="AB81" t="str">
            <v>Y</v>
          </cell>
          <cell r="AC81">
            <v>3</v>
          </cell>
          <cell r="AD81">
            <v>38187</v>
          </cell>
          <cell r="AE81">
            <v>2</v>
          </cell>
          <cell r="AF81">
            <v>38194</v>
          </cell>
          <cell r="AG81">
            <v>1</v>
          </cell>
          <cell r="AH81">
            <v>64</v>
          </cell>
          <cell r="AI81">
            <v>65</v>
          </cell>
          <cell r="AJ81">
            <v>38202</v>
          </cell>
          <cell r="AK81">
            <v>38203</v>
          </cell>
          <cell r="AL81" t="str">
            <v>Shawn Branch</v>
          </cell>
          <cell r="AM81" t="str">
            <v>GTA</v>
          </cell>
          <cell r="AN81">
            <v>422</v>
          </cell>
          <cell r="AO81">
            <v>0</v>
          </cell>
          <cell r="AP81">
            <v>100</v>
          </cell>
          <cell r="AQ81" t="b">
            <v>0</v>
          </cell>
          <cell r="AR81">
            <v>2400</v>
          </cell>
          <cell r="AS81">
            <v>2532</v>
          </cell>
          <cell r="AT81">
            <v>0</v>
          </cell>
          <cell r="AU81" t="str">
            <v>n/a</v>
          </cell>
          <cell r="AV81">
            <v>675</v>
          </cell>
          <cell r="AW81">
            <v>135</v>
          </cell>
          <cell r="AX81">
            <v>1688</v>
          </cell>
          <cell r="AY81">
            <v>2080</v>
          </cell>
          <cell r="AZ81">
            <v>1600</v>
          </cell>
          <cell r="BA81">
            <v>900</v>
          </cell>
          <cell r="BB81">
            <v>2180</v>
          </cell>
        </row>
        <row r="82">
          <cell r="A82" t="str">
            <v>Bill Johnson38204</v>
          </cell>
          <cell r="B82">
            <v>623</v>
          </cell>
          <cell r="D82">
            <v>3</v>
          </cell>
          <cell r="E82">
            <v>18</v>
          </cell>
          <cell r="F82" t="str">
            <v>A</v>
          </cell>
          <cell r="G82" t="str">
            <v>8783 YOUNGE STREET</v>
          </cell>
          <cell r="I82" t="str">
            <v>RICHMOND HILL</v>
          </cell>
          <cell r="J82" t="str">
            <v>L4C6Z1</v>
          </cell>
          <cell r="K82" t="str">
            <v>905</v>
          </cell>
          <cell r="L82">
            <v>8863511</v>
          </cell>
          <cell r="M82">
            <v>8863512</v>
          </cell>
          <cell r="P82">
            <v>8863611</v>
          </cell>
          <cell r="Q82" t="str">
            <v>BILL BARONS</v>
          </cell>
          <cell r="R82" t="str">
            <v>OOOOOOO</v>
          </cell>
          <cell r="S82" t="str">
            <v>12:00-17:00</v>
          </cell>
          <cell r="T82" t="str">
            <v>9:30-22:00</v>
          </cell>
          <cell r="U82" t="str">
            <v>9:30-22:00</v>
          </cell>
          <cell r="V82" t="str">
            <v>9:30-22:00</v>
          </cell>
          <cell r="W82" t="str">
            <v>9:30-22:00</v>
          </cell>
          <cell r="X82" t="str">
            <v>9:30-22:00</v>
          </cell>
          <cell r="Y82" t="str">
            <v>9:30-22:00</v>
          </cell>
          <cell r="Z82" t="str">
            <v>ISDN</v>
          </cell>
          <cell r="AC82">
            <v>3</v>
          </cell>
          <cell r="AD82">
            <v>38187</v>
          </cell>
          <cell r="AE82">
            <v>2</v>
          </cell>
          <cell r="AF82">
            <v>38194</v>
          </cell>
          <cell r="AG82">
            <v>1</v>
          </cell>
          <cell r="AH82">
            <v>64</v>
          </cell>
          <cell r="AI82">
            <v>66</v>
          </cell>
          <cell r="AJ82">
            <v>38202</v>
          </cell>
          <cell r="AK82">
            <v>38204</v>
          </cell>
          <cell r="AL82" t="str">
            <v>Bill Johnson</v>
          </cell>
          <cell r="AM82" t="str">
            <v>GTA</v>
          </cell>
          <cell r="AN82">
            <v>166</v>
          </cell>
          <cell r="AO82">
            <v>155</v>
          </cell>
          <cell r="AR82">
            <v>2400</v>
          </cell>
          <cell r="AS82">
            <v>996</v>
          </cell>
          <cell r="AT82" t="str">
            <v>hotel</v>
          </cell>
          <cell r="AU82">
            <v>200</v>
          </cell>
          <cell r="AV82">
            <v>675</v>
          </cell>
          <cell r="AW82">
            <v>135</v>
          </cell>
        </row>
        <row r="83">
          <cell r="A83" t="str">
            <v>Cathy Stanton-Pickard38204</v>
          </cell>
          <cell r="B83">
            <v>517</v>
          </cell>
          <cell r="D83">
            <v>2</v>
          </cell>
          <cell r="E83">
            <v>20</v>
          </cell>
          <cell r="F83" t="str">
            <v>C</v>
          </cell>
          <cell r="G83" t="str">
            <v>18 MANITOU CRESENT WEST</v>
          </cell>
          <cell r="H83" t="str">
            <v>LOYALIST SHOPPING PLAZA</v>
          </cell>
          <cell r="I83" t="str">
            <v>AMHERSTVIEW</v>
          </cell>
          <cell r="J83" t="str">
            <v>K7N1S3</v>
          </cell>
          <cell r="K83" t="str">
            <v>613</v>
          </cell>
          <cell r="L83" t="str">
            <v>3893740</v>
          </cell>
          <cell r="P83" t="str">
            <v>SAME</v>
          </cell>
          <cell r="Q83" t="str">
            <v>PETER FIELD</v>
          </cell>
          <cell r="R83" t="str">
            <v>OOOOOOO</v>
          </cell>
          <cell r="S83" t="str">
            <v>12:00-16:00</v>
          </cell>
          <cell r="T83" t="str">
            <v>9:30-18:00</v>
          </cell>
          <cell r="U83" t="str">
            <v>9:30-18:00</v>
          </cell>
          <cell r="V83" t="str">
            <v>9:30-18:00</v>
          </cell>
          <cell r="W83" t="str">
            <v>9:30-21:00</v>
          </cell>
          <cell r="X83" t="str">
            <v>9:30-21:00</v>
          </cell>
          <cell r="Y83" t="str">
            <v>9:30-21:00</v>
          </cell>
          <cell r="Z83" t="str">
            <v>ASYNC DIAL</v>
          </cell>
          <cell r="AC83">
            <v>1</v>
          </cell>
          <cell r="AD83" t="str">
            <v>NA</v>
          </cell>
          <cell r="AE83">
            <v>0</v>
          </cell>
          <cell r="AF83">
            <v>38194</v>
          </cell>
          <cell r="AG83">
            <v>1</v>
          </cell>
          <cell r="AH83">
            <v>64</v>
          </cell>
          <cell r="AI83">
            <v>66</v>
          </cell>
          <cell r="AJ83">
            <v>38202</v>
          </cell>
          <cell r="AK83">
            <v>38204</v>
          </cell>
          <cell r="AL83" t="str">
            <v>Cathy Stanton-Pickard</v>
          </cell>
          <cell r="AM83" t="str">
            <v>KINGSTON</v>
          </cell>
          <cell r="AN83">
            <v>332</v>
          </cell>
          <cell r="AO83">
            <v>119</v>
          </cell>
          <cell r="AP83">
            <v>133</v>
          </cell>
          <cell r="AQ83">
            <v>1040</v>
          </cell>
          <cell r="AR83">
            <v>800</v>
          </cell>
          <cell r="AS83">
            <v>664</v>
          </cell>
          <cell r="AT83" t="str">
            <v>hotel</v>
          </cell>
          <cell r="AU83">
            <v>200</v>
          </cell>
          <cell r="AV83">
            <v>225</v>
          </cell>
          <cell r="AW83">
            <v>135</v>
          </cell>
        </row>
        <row r="84">
          <cell r="A84" t="str">
            <v>Jeri Carroll38204</v>
          </cell>
          <cell r="B84">
            <v>602</v>
          </cell>
          <cell r="D84">
            <v>1</v>
          </cell>
          <cell r="E84">
            <v>19</v>
          </cell>
          <cell r="F84" t="str">
            <v>A</v>
          </cell>
          <cell r="G84" t="str">
            <v>620 ARTHUR STREET WEST</v>
          </cell>
          <cell r="I84" t="str">
            <v>THUNDER BAY</v>
          </cell>
          <cell r="J84" t="str">
            <v>P7E5R8</v>
          </cell>
          <cell r="K84" t="str">
            <v>807</v>
          </cell>
          <cell r="L84" t="str">
            <v>4754833</v>
          </cell>
          <cell r="P84" t="str">
            <v>4734083</v>
          </cell>
          <cell r="Q84" t="str">
            <v>JOHN DELL</v>
          </cell>
          <cell r="R84" t="str">
            <v>OOOOOOO</v>
          </cell>
          <cell r="S84" t="str">
            <v>12:00-17:00</v>
          </cell>
          <cell r="T84" t="str">
            <v>9:30-22:00</v>
          </cell>
          <cell r="U84" t="str">
            <v>9:30-22:00</v>
          </cell>
          <cell r="V84" t="str">
            <v>9:30-22:00</v>
          </cell>
          <cell r="W84" t="str">
            <v>9:30-22:00</v>
          </cell>
          <cell r="X84" t="str">
            <v>9:30-22:00</v>
          </cell>
          <cell r="Y84" t="str">
            <v>9:30-22:00</v>
          </cell>
          <cell r="Z84" t="str">
            <v>ASYNC DIAL</v>
          </cell>
          <cell r="AA84" t="str">
            <v>Jeri Caroll</v>
          </cell>
          <cell r="AB84" t="str">
            <v>Y</v>
          </cell>
          <cell r="AC84">
            <v>3</v>
          </cell>
          <cell r="AD84">
            <v>38187</v>
          </cell>
          <cell r="AE84">
            <v>2</v>
          </cell>
          <cell r="AF84">
            <v>38194</v>
          </cell>
          <cell r="AG84">
            <v>1</v>
          </cell>
          <cell r="AH84">
            <v>64</v>
          </cell>
          <cell r="AI84">
            <v>66</v>
          </cell>
          <cell r="AJ84">
            <v>38202</v>
          </cell>
          <cell r="AK84">
            <v>38204</v>
          </cell>
          <cell r="AL84" t="str">
            <v>Jeri Carroll</v>
          </cell>
          <cell r="AM84" t="str">
            <v>TB</v>
          </cell>
          <cell r="AN84">
            <v>210</v>
          </cell>
          <cell r="AO84">
            <v>110</v>
          </cell>
          <cell r="AR84">
            <v>2400</v>
          </cell>
          <cell r="AS84">
            <v>1260</v>
          </cell>
          <cell r="AT84" t="str">
            <v>hotel</v>
          </cell>
          <cell r="AU84">
            <v>200</v>
          </cell>
          <cell r="AV84">
            <v>675</v>
          </cell>
          <cell r="AW84">
            <v>135</v>
          </cell>
        </row>
        <row r="85">
          <cell r="A85" t="str">
            <v>Karen MacLeod38204</v>
          </cell>
          <cell r="B85">
            <v>531</v>
          </cell>
          <cell r="D85">
            <v>1</v>
          </cell>
          <cell r="E85">
            <v>2</v>
          </cell>
          <cell r="F85" t="str">
            <v>D</v>
          </cell>
          <cell r="G85" t="str">
            <v>12 SERPENTINE STREET</v>
          </cell>
          <cell r="H85" t="str">
            <v>P.O. BOX 1101</v>
          </cell>
          <cell r="I85" t="str">
            <v>COPPER CLIFF</v>
          </cell>
          <cell r="J85" t="str">
            <v>P0M1N0</v>
          </cell>
          <cell r="K85" t="str">
            <v>705</v>
          </cell>
          <cell r="L85" t="str">
            <v>6820946</v>
          </cell>
          <cell r="P85" t="str">
            <v>SAME</v>
          </cell>
          <cell r="Q85" t="str">
            <v>CHARLES MORE</v>
          </cell>
          <cell r="R85" t="str">
            <v>XOOXOOO</v>
          </cell>
          <cell r="S85" t="str">
            <v>CLOSED</v>
          </cell>
          <cell r="T85" t="str">
            <v>9:30-18:00</v>
          </cell>
          <cell r="U85" t="str">
            <v>9:30-18:00</v>
          </cell>
          <cell r="V85" t="str">
            <v>CLOSED</v>
          </cell>
          <cell r="W85" t="str">
            <v>9:30-18:00</v>
          </cell>
          <cell r="X85" t="str">
            <v>9:30-18:00</v>
          </cell>
          <cell r="Y85" t="str">
            <v>9:30-18:00</v>
          </cell>
          <cell r="Z85" t="str">
            <v>ASYNC DIAL</v>
          </cell>
          <cell r="AC85">
            <v>1</v>
          </cell>
          <cell r="AD85" t="str">
            <v>NA</v>
          </cell>
          <cell r="AE85">
            <v>0</v>
          </cell>
          <cell r="AF85">
            <v>38194</v>
          </cell>
          <cell r="AG85">
            <v>1</v>
          </cell>
          <cell r="AH85">
            <v>64</v>
          </cell>
          <cell r="AI85">
            <v>66</v>
          </cell>
          <cell r="AJ85">
            <v>38202</v>
          </cell>
          <cell r="AK85">
            <v>38204</v>
          </cell>
          <cell r="AL85" t="str">
            <v>Karen MacLeod</v>
          </cell>
          <cell r="AM85" t="str">
            <v>SUDBURY</v>
          </cell>
          <cell r="AN85">
            <v>1623</v>
          </cell>
          <cell r="AO85">
            <v>0</v>
          </cell>
          <cell r="AP85">
            <v>350</v>
          </cell>
          <cell r="AQ85" t="b">
            <v>0</v>
          </cell>
          <cell r="AR85">
            <v>800</v>
          </cell>
          <cell r="AS85">
            <v>3246</v>
          </cell>
          <cell r="AT85">
            <v>0</v>
          </cell>
          <cell r="AU85" t="str">
            <v>n/a</v>
          </cell>
          <cell r="AV85">
            <v>225</v>
          </cell>
          <cell r="AW85">
            <v>180</v>
          </cell>
          <cell r="AX85">
            <v>6492</v>
          </cell>
          <cell r="AY85">
            <v>2080</v>
          </cell>
          <cell r="AZ85">
            <v>1600</v>
          </cell>
          <cell r="BA85">
            <v>900</v>
          </cell>
          <cell r="BB85">
            <v>2430</v>
          </cell>
        </row>
        <row r="86">
          <cell r="A86" t="str">
            <v>Lenora Sprague38204</v>
          </cell>
          <cell r="B86">
            <v>120</v>
          </cell>
          <cell r="D86">
            <v>4</v>
          </cell>
          <cell r="E86">
            <v>4</v>
          </cell>
          <cell r="F86" t="str">
            <v>D</v>
          </cell>
          <cell r="G86" t="str">
            <v>WEST DOCK</v>
          </cell>
          <cell r="I86" t="str">
            <v>PELEE ISLAND</v>
          </cell>
          <cell r="J86" t="str">
            <v>N0R1M0</v>
          </cell>
          <cell r="K86" t="str">
            <v>519</v>
          </cell>
          <cell r="L86" t="str">
            <v>7242961</v>
          </cell>
          <cell r="P86">
            <v>7242371</v>
          </cell>
          <cell r="Q86" t="str">
            <v>SHIRLEY STEINGART (A)</v>
          </cell>
          <cell r="R86" t="str">
            <v>XOOOOOO</v>
          </cell>
          <cell r="S86" t="str">
            <v>CLOSED</v>
          </cell>
          <cell r="T86" t="str">
            <v>11:30-5:30</v>
          </cell>
          <cell r="U86" t="str">
            <v>11:30-5:30</v>
          </cell>
          <cell r="V86" t="str">
            <v>11:30-5:30</v>
          </cell>
          <cell r="W86" t="str">
            <v>11:30-5:30</v>
          </cell>
          <cell r="X86" t="str">
            <v>11:30-5:30</v>
          </cell>
          <cell r="Y86" t="str">
            <v>11:30-5:30</v>
          </cell>
          <cell r="Z86" t="str">
            <v>ASYNC DIAL</v>
          </cell>
          <cell r="AC86">
            <v>1</v>
          </cell>
          <cell r="AD86" t="str">
            <v>NA</v>
          </cell>
          <cell r="AE86">
            <v>0</v>
          </cell>
          <cell r="AF86">
            <v>38194</v>
          </cell>
          <cell r="AG86">
            <v>1</v>
          </cell>
          <cell r="AH86">
            <v>64</v>
          </cell>
          <cell r="AI86">
            <v>66</v>
          </cell>
          <cell r="AJ86">
            <v>38202</v>
          </cell>
          <cell r="AK86">
            <v>38204</v>
          </cell>
          <cell r="AL86" t="str">
            <v>Lenora Sprague</v>
          </cell>
          <cell r="AM86" t="str">
            <v>WINDSOR</v>
          </cell>
          <cell r="AN86">
            <v>221</v>
          </cell>
          <cell r="AO86">
            <v>0</v>
          </cell>
          <cell r="AR86">
            <v>800</v>
          </cell>
          <cell r="AS86">
            <v>442</v>
          </cell>
          <cell r="AT86">
            <v>0</v>
          </cell>
          <cell r="AU86" t="str">
            <v>n/a</v>
          </cell>
          <cell r="AV86">
            <v>225</v>
          </cell>
          <cell r="AW86">
            <v>225</v>
          </cell>
          <cell r="AX86">
            <v>884</v>
          </cell>
          <cell r="AZ86">
            <v>1600</v>
          </cell>
          <cell r="BA86">
            <v>900</v>
          </cell>
          <cell r="BB86">
            <v>884</v>
          </cell>
        </row>
        <row r="87">
          <cell r="A87" t="str">
            <v>Mark Head38204</v>
          </cell>
          <cell r="B87">
            <v>454</v>
          </cell>
          <cell r="D87">
            <v>1</v>
          </cell>
          <cell r="E87">
            <v>15</v>
          </cell>
          <cell r="F87" t="str">
            <v>C</v>
          </cell>
          <cell r="G87" t="str">
            <v>216 GODERICH STREET</v>
          </cell>
          <cell r="H87" t="str">
            <v>ELGIN PLACE MALL</v>
          </cell>
          <cell r="I87" t="str">
            <v>PORT ELGIN</v>
          </cell>
          <cell r="J87" t="str">
            <v>N0H2C1</v>
          </cell>
          <cell r="K87" t="str">
            <v>519</v>
          </cell>
          <cell r="L87" t="str">
            <v>8325641</v>
          </cell>
          <cell r="P87">
            <v>8322430</v>
          </cell>
          <cell r="Q87" t="str">
            <v>ALLEN GERRIOR</v>
          </cell>
          <cell r="R87" t="str">
            <v>OOOOOOO</v>
          </cell>
          <cell r="S87" t="str">
            <v>12:00-16:00</v>
          </cell>
          <cell r="T87" t="str">
            <v>9:30-18:00</v>
          </cell>
          <cell r="U87" t="str">
            <v>9:30-18:00</v>
          </cell>
          <cell r="V87" t="str">
            <v>9:30-18:00</v>
          </cell>
          <cell r="W87" t="str">
            <v>9:30-18:00</v>
          </cell>
          <cell r="X87" t="str">
            <v>9:30-21:00</v>
          </cell>
          <cell r="Y87" t="str">
            <v>9:30-18:00</v>
          </cell>
          <cell r="Z87" t="str">
            <v>ASYNC DIAL</v>
          </cell>
          <cell r="AC87">
            <v>1</v>
          </cell>
          <cell r="AD87" t="str">
            <v>NA</v>
          </cell>
          <cell r="AE87">
            <v>0</v>
          </cell>
          <cell r="AF87">
            <v>38194</v>
          </cell>
          <cell r="AG87">
            <v>1</v>
          </cell>
          <cell r="AH87">
            <v>64</v>
          </cell>
          <cell r="AI87">
            <v>66</v>
          </cell>
          <cell r="AJ87">
            <v>38202</v>
          </cell>
          <cell r="AK87">
            <v>38204</v>
          </cell>
          <cell r="AL87" t="str">
            <v>Mark Head</v>
          </cell>
          <cell r="AM87" t="str">
            <v>BARRIE</v>
          </cell>
          <cell r="AN87">
            <v>1207</v>
          </cell>
          <cell r="AO87">
            <v>696</v>
          </cell>
          <cell r="AP87">
            <v>311</v>
          </cell>
          <cell r="AQ87" t="b">
            <v>0</v>
          </cell>
          <cell r="AR87">
            <v>800</v>
          </cell>
          <cell r="AS87">
            <v>2414</v>
          </cell>
          <cell r="AT87" t="str">
            <v>hotel</v>
          </cell>
          <cell r="AU87">
            <v>200</v>
          </cell>
          <cell r="AV87">
            <v>225</v>
          </cell>
          <cell r="AW87">
            <v>135</v>
          </cell>
        </row>
        <row r="88">
          <cell r="A88" t="str">
            <v>Michele McLean38204</v>
          </cell>
          <cell r="B88">
            <v>544</v>
          </cell>
          <cell r="D88">
            <v>4</v>
          </cell>
          <cell r="E88">
            <v>6</v>
          </cell>
          <cell r="F88" t="str">
            <v>A</v>
          </cell>
          <cell r="G88" t="str">
            <v>1005 OTTAWA STREET NORTH</v>
          </cell>
          <cell r="H88" t="str">
            <v>STANLEY PARK PLAZA</v>
          </cell>
          <cell r="I88" t="str">
            <v>KITCHENER</v>
          </cell>
          <cell r="J88" t="str">
            <v>N2A1H2</v>
          </cell>
          <cell r="K88" t="str">
            <v>519</v>
          </cell>
          <cell r="L88" t="str">
            <v>8936921</v>
          </cell>
          <cell r="P88">
            <v>8938637</v>
          </cell>
          <cell r="Q88" t="str">
            <v>GREG WATSON</v>
          </cell>
          <cell r="R88" t="str">
            <v>OOOOOOO</v>
          </cell>
          <cell r="S88" t="str">
            <v>12:00-17:00</v>
          </cell>
          <cell r="T88" t="str">
            <v>9:30-22:00</v>
          </cell>
          <cell r="U88" t="str">
            <v>9:30-22:00</v>
          </cell>
          <cell r="V88" t="str">
            <v>9:30-22:00</v>
          </cell>
          <cell r="W88" t="str">
            <v>9:30-22:00</v>
          </cell>
          <cell r="X88" t="str">
            <v>9:30-22:00</v>
          </cell>
          <cell r="Y88" t="str">
            <v>9:30-22:00</v>
          </cell>
          <cell r="Z88" t="str">
            <v>ISDN</v>
          </cell>
          <cell r="AA88" t="str">
            <v>Michele McLean</v>
          </cell>
          <cell r="AB88" t="str">
            <v>Y</v>
          </cell>
          <cell r="AC88">
            <v>3</v>
          </cell>
          <cell r="AD88">
            <v>38188</v>
          </cell>
          <cell r="AE88">
            <v>2</v>
          </cell>
          <cell r="AF88">
            <v>38194</v>
          </cell>
          <cell r="AG88">
            <v>1</v>
          </cell>
          <cell r="AH88">
            <v>64</v>
          </cell>
          <cell r="AI88">
            <v>66</v>
          </cell>
          <cell r="AJ88">
            <v>38202</v>
          </cell>
          <cell r="AK88">
            <v>38204</v>
          </cell>
          <cell r="AL88" t="str">
            <v>Michele McLean</v>
          </cell>
          <cell r="AM88" t="str">
            <v>KITCHENER</v>
          </cell>
          <cell r="AN88">
            <v>99</v>
          </cell>
          <cell r="AO88">
            <v>0</v>
          </cell>
          <cell r="AR88">
            <v>2400</v>
          </cell>
          <cell r="AS88">
            <v>594</v>
          </cell>
          <cell r="AT88">
            <v>0</v>
          </cell>
          <cell r="AU88" t="str">
            <v>n/a</v>
          </cell>
          <cell r="AV88">
            <v>675</v>
          </cell>
          <cell r="AW88">
            <v>225</v>
          </cell>
          <cell r="AX88">
            <v>396</v>
          </cell>
          <cell r="AZ88">
            <v>1600</v>
          </cell>
          <cell r="BA88">
            <v>900</v>
          </cell>
          <cell r="BB88">
            <v>0</v>
          </cell>
        </row>
        <row r="89">
          <cell r="A89" t="str">
            <v>Neil Sherman38204</v>
          </cell>
          <cell r="B89">
            <v>16</v>
          </cell>
          <cell r="D89">
            <v>3</v>
          </cell>
          <cell r="E89">
            <v>22</v>
          </cell>
          <cell r="F89" t="str">
            <v>B</v>
          </cell>
          <cell r="G89" t="str">
            <v>5095 YONGE STREET A4</v>
          </cell>
          <cell r="I89" t="str">
            <v>TORONTO</v>
          </cell>
          <cell r="J89" t="str">
            <v>M2M6Z4</v>
          </cell>
          <cell r="K89" t="str">
            <v>416</v>
          </cell>
          <cell r="L89" t="str">
            <v>2263949</v>
          </cell>
          <cell r="P89" t="str">
            <v>SAME</v>
          </cell>
          <cell r="Q89" t="str">
            <v>MARIO GUGLIETTI</v>
          </cell>
          <cell r="R89" t="str">
            <v>OOOOOOO</v>
          </cell>
          <cell r="S89" t="str">
            <v>12:00-17:00</v>
          </cell>
          <cell r="T89" t="str">
            <v>9:30-21:00</v>
          </cell>
          <cell r="U89" t="str">
            <v>9:30-21:00</v>
          </cell>
          <cell r="V89" t="str">
            <v>9:30-21:00</v>
          </cell>
          <cell r="W89" t="str">
            <v>9:30-21:00</v>
          </cell>
          <cell r="X89" t="str">
            <v>9:30-21:00</v>
          </cell>
          <cell r="Y89" t="str">
            <v>9:00-21:00</v>
          </cell>
          <cell r="Z89" t="str">
            <v>ISDN</v>
          </cell>
          <cell r="AA89" t="str">
            <v>Norm</v>
          </cell>
          <cell r="AB89" t="str">
            <v>Y</v>
          </cell>
          <cell r="AC89">
            <v>2</v>
          </cell>
          <cell r="AD89" t="str">
            <v>NA</v>
          </cell>
          <cell r="AE89">
            <v>0</v>
          </cell>
          <cell r="AF89">
            <v>38194</v>
          </cell>
          <cell r="AG89">
            <v>2</v>
          </cell>
          <cell r="AH89">
            <v>64</v>
          </cell>
          <cell r="AI89">
            <v>66</v>
          </cell>
          <cell r="AJ89">
            <v>38202</v>
          </cell>
          <cell r="AK89">
            <v>38204</v>
          </cell>
          <cell r="AL89" t="str">
            <v>Neil Sherman</v>
          </cell>
          <cell r="AM89" t="str">
            <v>GTA</v>
          </cell>
          <cell r="AN89">
            <v>445</v>
          </cell>
          <cell r="AP89">
            <v>32</v>
          </cell>
          <cell r="AQ89" t="b">
            <v>0</v>
          </cell>
          <cell r="AR89">
            <v>1600</v>
          </cell>
          <cell r="AS89">
            <v>1780</v>
          </cell>
          <cell r="AT89">
            <v>0</v>
          </cell>
          <cell r="AU89" t="str">
            <v>n/a</v>
          </cell>
          <cell r="AV89">
            <v>450</v>
          </cell>
          <cell r="AW89">
            <v>135</v>
          </cell>
        </row>
        <row r="90">
          <cell r="A90" t="str">
            <v>New TT38204</v>
          </cell>
          <cell r="B90">
            <v>338</v>
          </cell>
          <cell r="D90">
            <v>1</v>
          </cell>
          <cell r="E90">
            <v>3</v>
          </cell>
          <cell r="F90" t="str">
            <v>D</v>
          </cell>
          <cell r="G90" t="str">
            <v>YOUNG STREET</v>
          </cell>
          <cell r="H90" t="str">
            <v>P.O. BOX 158</v>
          </cell>
          <cell r="I90" t="str">
            <v>FOLEYET</v>
          </cell>
          <cell r="J90" t="str">
            <v>P0M1T0</v>
          </cell>
          <cell r="K90" t="str">
            <v>705</v>
          </cell>
          <cell r="L90" t="str">
            <v>8992700</v>
          </cell>
          <cell r="P90" t="str">
            <v>SAME</v>
          </cell>
          <cell r="Q90" t="str">
            <v>SUZANNE ROCH</v>
          </cell>
          <cell r="R90" t="str">
            <v>XXOOOOO</v>
          </cell>
          <cell r="S90" t="str">
            <v>CLOSED</v>
          </cell>
          <cell r="T90" t="str">
            <v>CLOSED</v>
          </cell>
          <cell r="U90" t="str">
            <v>9:00-18:00</v>
          </cell>
          <cell r="V90" t="str">
            <v>9:00-18:00</v>
          </cell>
          <cell r="W90" t="str">
            <v>9:00-18:00</v>
          </cell>
          <cell r="X90" t="str">
            <v>9:00-18:00</v>
          </cell>
          <cell r="Y90" t="str">
            <v>9:00-18:00</v>
          </cell>
          <cell r="Z90" t="str">
            <v>ASYNC DIAL</v>
          </cell>
          <cell r="AC90">
            <v>1</v>
          </cell>
          <cell r="AD90" t="str">
            <v>NA</v>
          </cell>
          <cell r="AE90">
            <v>0</v>
          </cell>
          <cell r="AF90">
            <v>38194</v>
          </cell>
          <cell r="AG90">
            <v>1</v>
          </cell>
          <cell r="AH90">
            <v>64</v>
          </cell>
          <cell r="AI90">
            <v>66</v>
          </cell>
          <cell r="AJ90">
            <v>38202</v>
          </cell>
          <cell r="AK90">
            <v>38204</v>
          </cell>
          <cell r="AL90" t="str">
            <v>New TT</v>
          </cell>
          <cell r="AM90" t="str">
            <v>TIMMONS</v>
          </cell>
          <cell r="AN90">
            <v>72</v>
          </cell>
          <cell r="AO90">
            <v>0</v>
          </cell>
          <cell r="AR90">
            <v>800</v>
          </cell>
          <cell r="AS90">
            <v>144</v>
          </cell>
          <cell r="AT90">
            <v>0</v>
          </cell>
          <cell r="AU90" t="str">
            <v>n/a</v>
          </cell>
          <cell r="AV90">
            <v>225</v>
          </cell>
          <cell r="AW90">
            <v>225</v>
          </cell>
          <cell r="AX90">
            <v>288</v>
          </cell>
          <cell r="AZ90">
            <v>1600</v>
          </cell>
          <cell r="BA90">
            <v>900</v>
          </cell>
          <cell r="BB90">
            <v>0</v>
          </cell>
        </row>
        <row r="91">
          <cell r="A91" t="str">
            <v>Paige Malcolm38204</v>
          </cell>
          <cell r="B91">
            <v>521</v>
          </cell>
          <cell r="D91">
            <v>2</v>
          </cell>
          <cell r="E91">
            <v>9</v>
          </cell>
          <cell r="F91" t="str">
            <v>B</v>
          </cell>
          <cell r="G91" t="str">
            <v>1154 CATHERINE STREET P.O.BOX 518</v>
          </cell>
          <cell r="H91" t="str">
            <v>MANOTICK MEWS</v>
          </cell>
          <cell r="I91" t="str">
            <v>MANOTICK</v>
          </cell>
          <cell r="J91" t="str">
            <v>K4M1A5</v>
          </cell>
          <cell r="K91" t="str">
            <v>613</v>
          </cell>
          <cell r="L91" t="str">
            <v>6922503</v>
          </cell>
          <cell r="M91" t="str">
            <v>6922504</v>
          </cell>
          <cell r="P91" t="str">
            <v>692-5587</v>
          </cell>
          <cell r="Q91" t="str">
            <v>PAT HIGGINS</v>
          </cell>
          <cell r="R91" t="str">
            <v>OOOOOOO</v>
          </cell>
          <cell r="S91" t="str">
            <v>12:00-17:00</v>
          </cell>
          <cell r="T91" t="str">
            <v>9:30-18:00</v>
          </cell>
          <cell r="U91" t="str">
            <v>9:30-18:00</v>
          </cell>
          <cell r="V91" t="str">
            <v>9:30-18:00</v>
          </cell>
          <cell r="W91" t="str">
            <v>9:30-21:00</v>
          </cell>
          <cell r="X91" t="str">
            <v>9:30-21:00</v>
          </cell>
          <cell r="Y91" t="str">
            <v>9:30-21:00</v>
          </cell>
          <cell r="Z91" t="str">
            <v>ISDN</v>
          </cell>
          <cell r="AA91" t="str">
            <v>Paige Malcolm</v>
          </cell>
          <cell r="AB91" t="str">
            <v>Y</v>
          </cell>
          <cell r="AC91">
            <v>2</v>
          </cell>
          <cell r="AD91" t="str">
            <v>NA</v>
          </cell>
          <cell r="AE91">
            <v>0</v>
          </cell>
          <cell r="AF91">
            <v>38194</v>
          </cell>
          <cell r="AG91">
            <v>2</v>
          </cell>
          <cell r="AH91">
            <v>64</v>
          </cell>
          <cell r="AI91">
            <v>66</v>
          </cell>
          <cell r="AJ91">
            <v>38202</v>
          </cell>
          <cell r="AK91">
            <v>38204</v>
          </cell>
          <cell r="AL91" t="str">
            <v>Paige Malcolm</v>
          </cell>
          <cell r="AM91" t="str">
            <v>OTTAWA</v>
          </cell>
          <cell r="AN91">
            <v>347</v>
          </cell>
          <cell r="AO91">
            <v>151</v>
          </cell>
          <cell r="AR91">
            <v>1600</v>
          </cell>
          <cell r="AS91">
            <v>1388</v>
          </cell>
          <cell r="AT91" t="str">
            <v>hotel</v>
          </cell>
          <cell r="AU91">
            <v>200</v>
          </cell>
          <cell r="AV91">
            <v>450</v>
          </cell>
          <cell r="AW91">
            <v>135</v>
          </cell>
        </row>
        <row r="92">
          <cell r="A92" t="str">
            <v>Scott Christie38204</v>
          </cell>
          <cell r="B92">
            <v>540</v>
          </cell>
          <cell r="D92">
            <v>2</v>
          </cell>
          <cell r="E92">
            <v>10</v>
          </cell>
          <cell r="F92" t="str">
            <v>B</v>
          </cell>
          <cell r="G92" t="str">
            <v>11-960 BROOKDALE AVENUE</v>
          </cell>
          <cell r="H92" t="str">
            <v>BROOKDALE MALL</v>
          </cell>
          <cell r="I92" t="str">
            <v>CORNWALL</v>
          </cell>
          <cell r="J92" t="str">
            <v>K6J4P5</v>
          </cell>
          <cell r="K92" t="str">
            <v>613</v>
          </cell>
          <cell r="L92" t="str">
            <v>9331723</v>
          </cell>
          <cell r="M92" t="str">
            <v>9331724</v>
          </cell>
          <cell r="P92">
            <v>9335051</v>
          </cell>
          <cell r="Q92" t="str">
            <v>JOEL LAPALME</v>
          </cell>
          <cell r="R92" t="str">
            <v>OOOOOOO</v>
          </cell>
          <cell r="S92" t="str">
            <v>12:00-17:00</v>
          </cell>
          <cell r="T92" t="str">
            <v>9:30-21:00</v>
          </cell>
          <cell r="U92" t="str">
            <v>9:30-21:00</v>
          </cell>
          <cell r="V92" t="str">
            <v>9:30-21:00</v>
          </cell>
          <cell r="W92" t="str">
            <v>9:30-21:00</v>
          </cell>
          <cell r="X92" t="str">
            <v>9:30-21:00</v>
          </cell>
          <cell r="Y92" t="str">
            <v>9:30-21:00</v>
          </cell>
          <cell r="Z92" t="str">
            <v>ISDN</v>
          </cell>
          <cell r="AC92">
            <v>2</v>
          </cell>
          <cell r="AD92" t="str">
            <v>NA</v>
          </cell>
          <cell r="AE92">
            <v>0</v>
          </cell>
          <cell r="AF92">
            <v>38194</v>
          </cell>
          <cell r="AG92">
            <v>2</v>
          </cell>
          <cell r="AH92">
            <v>64</v>
          </cell>
          <cell r="AI92">
            <v>66</v>
          </cell>
          <cell r="AJ92">
            <v>38202</v>
          </cell>
          <cell r="AK92">
            <v>38204</v>
          </cell>
          <cell r="AL92" t="str">
            <v>Scott Christie</v>
          </cell>
          <cell r="AM92" t="str">
            <v>OTTAWA</v>
          </cell>
          <cell r="AN92">
            <v>695</v>
          </cell>
          <cell r="AO92">
            <v>306</v>
          </cell>
          <cell r="AP92">
            <v>200</v>
          </cell>
          <cell r="AQ92" t="b">
            <v>0</v>
          </cell>
          <cell r="AR92">
            <v>1600</v>
          </cell>
          <cell r="AS92">
            <v>2780</v>
          </cell>
          <cell r="AT92" t="str">
            <v>hotel</v>
          </cell>
          <cell r="AU92">
            <v>200</v>
          </cell>
          <cell r="AV92">
            <v>450</v>
          </cell>
          <cell r="AW92">
            <v>135</v>
          </cell>
        </row>
        <row r="93">
          <cell r="A93" t="str">
            <v>Shawn Brown38204</v>
          </cell>
          <cell r="B93">
            <v>556</v>
          </cell>
          <cell r="D93">
            <v>2</v>
          </cell>
          <cell r="E93">
            <v>26</v>
          </cell>
          <cell r="F93" t="str">
            <v>A</v>
          </cell>
          <cell r="G93" t="str">
            <v>24 - 300 EARL GREY DRIVE</v>
          </cell>
          <cell r="I93" t="str">
            <v>KANATA</v>
          </cell>
          <cell r="J93" t="str">
            <v>K2T1B8</v>
          </cell>
          <cell r="K93" t="str">
            <v>613</v>
          </cell>
          <cell r="L93" t="str">
            <v>5921849</v>
          </cell>
          <cell r="P93" t="str">
            <v>5922371</v>
          </cell>
          <cell r="Q93" t="str">
            <v>PETER RILEY</v>
          </cell>
          <cell r="R93" t="str">
            <v>OOOOOOO</v>
          </cell>
          <cell r="S93" t="str">
            <v>12:00-17:00</v>
          </cell>
          <cell r="T93" t="str">
            <v>9:30-21:00</v>
          </cell>
          <cell r="U93" t="str">
            <v>9:30-21:00</v>
          </cell>
          <cell r="V93" t="str">
            <v>9:30-21:00</v>
          </cell>
          <cell r="W93" t="str">
            <v>9:30-21:00</v>
          </cell>
          <cell r="X93" t="str">
            <v>9:30-21:00</v>
          </cell>
          <cell r="Y93" t="str">
            <v>9:00-21:00</v>
          </cell>
          <cell r="Z93" t="str">
            <v>ISDN</v>
          </cell>
          <cell r="AA93" t="str">
            <v>Shawn Brown</v>
          </cell>
          <cell r="AB93" t="str">
            <v>Y</v>
          </cell>
          <cell r="AC93">
            <v>3</v>
          </cell>
          <cell r="AD93">
            <v>38187</v>
          </cell>
          <cell r="AE93">
            <v>2</v>
          </cell>
          <cell r="AF93">
            <v>38194</v>
          </cell>
          <cell r="AG93">
            <v>1</v>
          </cell>
          <cell r="AH93">
            <v>64</v>
          </cell>
          <cell r="AI93">
            <v>66</v>
          </cell>
          <cell r="AJ93">
            <v>38202</v>
          </cell>
          <cell r="AK93">
            <v>38204</v>
          </cell>
          <cell r="AL93" t="str">
            <v>Shawn Brown</v>
          </cell>
          <cell r="AM93" t="str">
            <v>OTTAWA</v>
          </cell>
          <cell r="AN93">
            <v>546</v>
          </cell>
          <cell r="AO93">
            <v>0</v>
          </cell>
          <cell r="AP93">
            <v>163</v>
          </cell>
          <cell r="AQ93" t="b">
            <v>0</v>
          </cell>
          <cell r="AR93">
            <v>2400</v>
          </cell>
          <cell r="AS93">
            <v>3276</v>
          </cell>
          <cell r="AT93">
            <v>0</v>
          </cell>
          <cell r="AU93" t="str">
            <v>n/a</v>
          </cell>
          <cell r="AV93">
            <v>675</v>
          </cell>
          <cell r="AW93">
            <v>135</v>
          </cell>
          <cell r="AX93">
            <v>2184</v>
          </cell>
          <cell r="AY93">
            <v>2080</v>
          </cell>
          <cell r="AZ93">
            <v>1600</v>
          </cell>
          <cell r="BA93">
            <v>900</v>
          </cell>
          <cell r="BB93">
            <v>2243</v>
          </cell>
        </row>
        <row r="94">
          <cell r="A94" t="str">
            <v>Val Myles38204</v>
          </cell>
          <cell r="B94">
            <v>484</v>
          </cell>
          <cell r="D94">
            <v>1</v>
          </cell>
          <cell r="E94">
            <v>16</v>
          </cell>
          <cell r="F94" t="str">
            <v>B</v>
          </cell>
          <cell r="G94" t="str">
            <v>275 SECOND LINE WEST</v>
          </cell>
          <cell r="H94" t="str">
            <v>MARKET SQUARE</v>
          </cell>
          <cell r="I94" t="str">
            <v>SAULT STE. MARIE</v>
          </cell>
          <cell r="J94" t="str">
            <v>P6C2J4</v>
          </cell>
          <cell r="K94" t="str">
            <v>705</v>
          </cell>
          <cell r="L94" t="str">
            <v>7596392</v>
          </cell>
          <cell r="P94" t="str">
            <v>759-1563</v>
          </cell>
          <cell r="Q94" t="str">
            <v>RON CHAPUT</v>
          </cell>
          <cell r="R94" t="str">
            <v>OOOOOOO</v>
          </cell>
          <cell r="S94" t="str">
            <v>12:00-17:00</v>
          </cell>
          <cell r="T94" t="str">
            <v>9:30-21:00</v>
          </cell>
          <cell r="U94" t="str">
            <v>9:30-21:00</v>
          </cell>
          <cell r="V94" t="str">
            <v>9:30-21:00</v>
          </cell>
          <cell r="W94" t="str">
            <v>9:30-21:00</v>
          </cell>
          <cell r="X94" t="str">
            <v>9:30-21:00</v>
          </cell>
          <cell r="Y94" t="str">
            <v>9:30-21:00</v>
          </cell>
          <cell r="Z94" t="str">
            <v>ISDN</v>
          </cell>
          <cell r="AC94">
            <v>2</v>
          </cell>
          <cell r="AD94" t="str">
            <v>NA</v>
          </cell>
          <cell r="AE94">
            <v>0</v>
          </cell>
          <cell r="AF94">
            <v>38194</v>
          </cell>
          <cell r="AG94">
            <v>2</v>
          </cell>
          <cell r="AH94">
            <v>64</v>
          </cell>
          <cell r="AI94">
            <v>66</v>
          </cell>
          <cell r="AJ94">
            <v>38202</v>
          </cell>
          <cell r="AK94">
            <v>38204</v>
          </cell>
          <cell r="AL94" t="str">
            <v>Val Myles</v>
          </cell>
          <cell r="AM94" t="str">
            <v>SSM</v>
          </cell>
          <cell r="AN94">
            <v>274</v>
          </cell>
          <cell r="AO94">
            <v>94</v>
          </cell>
          <cell r="AR94">
            <v>1600</v>
          </cell>
          <cell r="AS94">
            <v>1096</v>
          </cell>
          <cell r="AT94" t="str">
            <v>hotel</v>
          </cell>
          <cell r="AU94">
            <v>200</v>
          </cell>
          <cell r="AV94">
            <v>450</v>
          </cell>
          <cell r="AW94">
            <v>135</v>
          </cell>
        </row>
        <row r="95">
          <cell r="A95" t="str">
            <v>Wendy Zamostny38204</v>
          </cell>
          <cell r="B95">
            <v>559</v>
          </cell>
          <cell r="D95">
            <v>4</v>
          </cell>
          <cell r="E95">
            <v>25</v>
          </cell>
          <cell r="F95" t="str">
            <v>B</v>
          </cell>
          <cell r="G95" t="str">
            <v>300 KING GEORGE ROAD</v>
          </cell>
          <cell r="H95" t="str">
            <v>BRANTFORD MALL</v>
          </cell>
          <cell r="I95" t="str">
            <v>BRANTFORD</v>
          </cell>
          <cell r="J95" t="str">
            <v>N3R5L8</v>
          </cell>
          <cell r="K95" t="str">
            <v>519</v>
          </cell>
          <cell r="L95" t="str">
            <v>7563712</v>
          </cell>
          <cell r="P95">
            <v>7565249</v>
          </cell>
          <cell r="Q95" t="str">
            <v>MIKE PADDEN</v>
          </cell>
          <cell r="R95" t="str">
            <v>OOOOOOO</v>
          </cell>
          <cell r="S95" t="str">
            <v>12:00-17:00</v>
          </cell>
          <cell r="T95" t="str">
            <v>9:30-21:00</v>
          </cell>
          <cell r="U95" t="str">
            <v>9:30-21:00</v>
          </cell>
          <cell r="V95" t="str">
            <v>9:30-21:00</v>
          </cell>
          <cell r="W95" t="str">
            <v>9:30-21:00</v>
          </cell>
          <cell r="X95" t="str">
            <v>9:30-21:00</v>
          </cell>
          <cell r="Y95" t="str">
            <v>9:30-21:00</v>
          </cell>
          <cell r="Z95" t="str">
            <v>ISDN</v>
          </cell>
          <cell r="AC95">
            <v>2</v>
          </cell>
          <cell r="AD95" t="str">
            <v>NA</v>
          </cell>
          <cell r="AE95">
            <v>0</v>
          </cell>
          <cell r="AF95">
            <v>38194</v>
          </cell>
          <cell r="AG95">
            <v>2</v>
          </cell>
          <cell r="AH95">
            <v>64</v>
          </cell>
          <cell r="AI95">
            <v>66</v>
          </cell>
          <cell r="AJ95">
            <v>38202</v>
          </cell>
          <cell r="AK95">
            <v>38204</v>
          </cell>
          <cell r="AL95" t="str">
            <v>Wendy Zamostny</v>
          </cell>
          <cell r="AM95" t="str">
            <v>GTA</v>
          </cell>
          <cell r="AN95">
            <v>235</v>
          </cell>
          <cell r="AO95">
            <v>0</v>
          </cell>
          <cell r="AR95">
            <v>1600</v>
          </cell>
          <cell r="AS95">
            <v>940</v>
          </cell>
          <cell r="AT95">
            <v>0</v>
          </cell>
          <cell r="AU95" t="str">
            <v>n/a</v>
          </cell>
          <cell r="AV95">
            <v>450</v>
          </cell>
          <cell r="AW95">
            <v>135</v>
          </cell>
          <cell r="AX95">
            <v>940</v>
          </cell>
          <cell r="AZ95">
            <v>1600</v>
          </cell>
          <cell r="BA95">
            <v>900</v>
          </cell>
          <cell r="BB95">
            <v>940</v>
          </cell>
        </row>
        <row r="96">
          <cell r="A96" t="str">
            <v>Bob Grogan38205</v>
          </cell>
          <cell r="B96">
            <v>582</v>
          </cell>
          <cell r="D96">
            <v>1</v>
          </cell>
          <cell r="E96">
            <v>15</v>
          </cell>
          <cell r="F96" t="str">
            <v>C</v>
          </cell>
          <cell r="G96" t="str">
            <v>611 MAIN ST</v>
          </cell>
          <cell r="H96" t="str">
            <v>SAUBLE BEACH</v>
          </cell>
          <cell r="I96" t="str">
            <v>SAUBLE BEACH</v>
          </cell>
          <cell r="J96" t="str">
            <v>N0H2G0</v>
          </cell>
          <cell r="K96" t="str">
            <v>519</v>
          </cell>
          <cell r="L96" t="str">
            <v>4222004</v>
          </cell>
          <cell r="P96" t="str">
            <v>SAME</v>
          </cell>
          <cell r="Q96" t="str">
            <v>BOB GROGAN</v>
          </cell>
          <cell r="R96" t="str">
            <v>XOOOOOO</v>
          </cell>
          <cell r="S96" t="str">
            <v>CLOSED</v>
          </cell>
          <cell r="T96" t="str">
            <v>9:30-18:00</v>
          </cell>
          <cell r="U96" t="str">
            <v>9:30-18:00</v>
          </cell>
          <cell r="V96" t="str">
            <v>9:30-18:00</v>
          </cell>
          <cell r="W96" t="str">
            <v>9:30-18:00</v>
          </cell>
          <cell r="X96" t="str">
            <v>9:30-18:00</v>
          </cell>
          <cell r="Y96" t="str">
            <v>9:30-18:00</v>
          </cell>
          <cell r="Z96" t="str">
            <v>ASYNC DIAL</v>
          </cell>
          <cell r="AA96" t="str">
            <v>Bob Grogan</v>
          </cell>
          <cell r="AB96" t="str">
            <v>Y</v>
          </cell>
          <cell r="AC96">
            <v>1</v>
          </cell>
          <cell r="AD96" t="str">
            <v>NA</v>
          </cell>
          <cell r="AE96">
            <v>0</v>
          </cell>
          <cell r="AF96">
            <v>38194</v>
          </cell>
          <cell r="AG96">
            <v>1</v>
          </cell>
          <cell r="AH96">
            <v>64</v>
          </cell>
          <cell r="AI96">
            <v>67</v>
          </cell>
          <cell r="AJ96">
            <v>38202</v>
          </cell>
          <cell r="AK96">
            <v>38205</v>
          </cell>
          <cell r="AL96" t="str">
            <v>Bob Grogan</v>
          </cell>
          <cell r="AM96" t="str">
            <v>BARRIE</v>
          </cell>
          <cell r="AN96">
            <v>350</v>
          </cell>
          <cell r="AO96">
            <v>50</v>
          </cell>
          <cell r="AR96">
            <v>800</v>
          </cell>
          <cell r="AS96">
            <v>700</v>
          </cell>
          <cell r="AT96" t="str">
            <v>hotel</v>
          </cell>
          <cell r="AU96">
            <v>300</v>
          </cell>
          <cell r="AV96">
            <v>225</v>
          </cell>
          <cell r="AW96">
            <v>180</v>
          </cell>
        </row>
        <row r="97">
          <cell r="A97" t="str">
            <v>Brad Cribbie38205</v>
          </cell>
          <cell r="B97">
            <v>395</v>
          </cell>
          <cell r="D97">
            <v>1</v>
          </cell>
          <cell r="E97">
            <v>2</v>
          </cell>
          <cell r="F97" t="str">
            <v>C</v>
          </cell>
          <cell r="G97" t="str">
            <v>R.R. #1</v>
          </cell>
          <cell r="H97" t="str">
            <v>WALDEN PLAZA</v>
          </cell>
          <cell r="I97" t="str">
            <v>LIVELY</v>
          </cell>
          <cell r="J97" t="str">
            <v>P3Y1H8</v>
          </cell>
          <cell r="K97" t="str">
            <v>705</v>
          </cell>
          <cell r="L97" t="str">
            <v>6923810</v>
          </cell>
          <cell r="P97" t="str">
            <v>SAME</v>
          </cell>
          <cell r="Q97" t="str">
            <v>ANNETTE JONES</v>
          </cell>
          <cell r="R97" t="str">
            <v>OOOOOOO</v>
          </cell>
          <cell r="S97" t="str">
            <v>12:00-16:00</v>
          </cell>
          <cell r="T97" t="str">
            <v>9:30-18:00</v>
          </cell>
          <cell r="U97" t="str">
            <v>9:30-18:00</v>
          </cell>
          <cell r="V97" t="str">
            <v>9:30-18:00</v>
          </cell>
          <cell r="W97" t="str">
            <v>9:30-18:00</v>
          </cell>
          <cell r="X97" t="str">
            <v>9:30-21:00</v>
          </cell>
          <cell r="Y97" t="str">
            <v>9:30-18:00</v>
          </cell>
          <cell r="Z97" t="str">
            <v>ASYNC DIAL</v>
          </cell>
          <cell r="AC97">
            <v>1</v>
          </cell>
          <cell r="AD97" t="str">
            <v>NA</v>
          </cell>
          <cell r="AE97">
            <v>0</v>
          </cell>
          <cell r="AF97">
            <v>38194</v>
          </cell>
          <cell r="AG97">
            <v>1</v>
          </cell>
          <cell r="AH97">
            <v>64</v>
          </cell>
          <cell r="AI97">
            <v>67</v>
          </cell>
          <cell r="AJ97">
            <v>38202</v>
          </cell>
          <cell r="AK97">
            <v>38205</v>
          </cell>
          <cell r="AL97" t="str">
            <v>Brad Cribbie</v>
          </cell>
          <cell r="AM97" t="str">
            <v>SUDBURY</v>
          </cell>
          <cell r="AN97">
            <v>252</v>
          </cell>
          <cell r="AO97">
            <v>0</v>
          </cell>
          <cell r="AR97">
            <v>800</v>
          </cell>
          <cell r="AS97">
            <v>504</v>
          </cell>
          <cell r="AT97">
            <v>0</v>
          </cell>
          <cell r="AU97" t="str">
            <v>n/a</v>
          </cell>
          <cell r="AV97">
            <v>225</v>
          </cell>
          <cell r="AW97">
            <v>225</v>
          </cell>
          <cell r="AX97">
            <v>1008</v>
          </cell>
          <cell r="AZ97">
            <v>1600</v>
          </cell>
          <cell r="BA97">
            <v>900</v>
          </cell>
          <cell r="BB97">
            <v>1008</v>
          </cell>
        </row>
        <row r="98">
          <cell r="A98" t="str">
            <v>Jane Vloet38205</v>
          </cell>
          <cell r="B98">
            <v>473</v>
          </cell>
          <cell r="D98">
            <v>1</v>
          </cell>
          <cell r="E98">
            <v>16</v>
          </cell>
          <cell r="F98" t="str">
            <v>C</v>
          </cell>
          <cell r="G98" t="str">
            <v>HWY 17 NORTH</v>
          </cell>
          <cell r="H98" t="str">
            <v>GOULAIS RIVER POST OFFICE</v>
          </cell>
          <cell r="I98" t="str">
            <v>GOULAIS RIVER</v>
          </cell>
          <cell r="J98" t="str">
            <v>P0S1E0</v>
          </cell>
          <cell r="K98" t="str">
            <v>705</v>
          </cell>
          <cell r="L98" t="str">
            <v>6492254</v>
          </cell>
          <cell r="P98" t="str">
            <v>SAME</v>
          </cell>
          <cell r="Q98" t="str">
            <v>DEBBIE RICHMOND</v>
          </cell>
          <cell r="R98" t="str">
            <v>OOOOOOO</v>
          </cell>
          <cell r="S98" t="str">
            <v>12:00-16:00</v>
          </cell>
          <cell r="T98" t="str">
            <v>9:30-18:00</v>
          </cell>
          <cell r="U98" t="str">
            <v>9:30-18:00</v>
          </cell>
          <cell r="V98" t="str">
            <v>9:30-18:00</v>
          </cell>
          <cell r="W98" t="str">
            <v>9:30-18:00</v>
          </cell>
          <cell r="X98" t="str">
            <v>9:30-20:00</v>
          </cell>
          <cell r="Y98" t="str">
            <v>9:30-18:00</v>
          </cell>
          <cell r="Z98" t="str">
            <v>ASYNC DIAL</v>
          </cell>
          <cell r="AC98">
            <v>1</v>
          </cell>
          <cell r="AD98" t="str">
            <v>NA</v>
          </cell>
          <cell r="AE98">
            <v>0</v>
          </cell>
          <cell r="AF98">
            <v>38194</v>
          </cell>
          <cell r="AG98">
            <v>1</v>
          </cell>
          <cell r="AH98">
            <v>64</v>
          </cell>
          <cell r="AI98">
            <v>67</v>
          </cell>
          <cell r="AJ98">
            <v>38202</v>
          </cell>
          <cell r="AK98">
            <v>38205</v>
          </cell>
          <cell r="AL98" t="str">
            <v>Jane Vloet</v>
          </cell>
          <cell r="AM98" t="str">
            <v>SSM</v>
          </cell>
          <cell r="AN98">
            <v>128</v>
          </cell>
          <cell r="AO98">
            <v>108</v>
          </cell>
          <cell r="AR98">
            <v>800</v>
          </cell>
          <cell r="AS98">
            <v>256</v>
          </cell>
          <cell r="AT98" t="str">
            <v>hotel</v>
          </cell>
          <cell r="AU98">
            <v>200</v>
          </cell>
          <cell r="AV98">
            <v>225</v>
          </cell>
          <cell r="AW98">
            <v>135</v>
          </cell>
        </row>
        <row r="99">
          <cell r="A99" t="str">
            <v>Leslie Gagnon38205</v>
          </cell>
          <cell r="B99">
            <v>117</v>
          </cell>
          <cell r="D99">
            <v>1</v>
          </cell>
          <cell r="E99">
            <v>3</v>
          </cell>
          <cell r="F99" t="str">
            <v>D</v>
          </cell>
          <cell r="G99" t="str">
            <v>25 LORNE STREET SOUTH</v>
          </cell>
          <cell r="I99" t="str">
            <v>CHAPLEAU</v>
          </cell>
          <cell r="J99" t="str">
            <v>P0M1K0</v>
          </cell>
          <cell r="K99" t="str">
            <v>705</v>
          </cell>
          <cell r="L99" t="str">
            <v>8640392</v>
          </cell>
          <cell r="P99" t="str">
            <v>SAME</v>
          </cell>
          <cell r="Q99" t="str">
            <v>GAIL CYR</v>
          </cell>
          <cell r="R99" t="str">
            <v>XOOOOOO</v>
          </cell>
          <cell r="S99" t="str">
            <v>CLOSED</v>
          </cell>
          <cell r="T99" t="str">
            <v>12:00-18:00</v>
          </cell>
          <cell r="U99" t="str">
            <v>9:00-18:00</v>
          </cell>
          <cell r="V99" t="str">
            <v>9:00-18:00</v>
          </cell>
          <cell r="W99" t="str">
            <v>9:00-18:00</v>
          </cell>
          <cell r="X99" t="str">
            <v>9:00-21:00</v>
          </cell>
          <cell r="Y99" t="str">
            <v>9:00-18:00</v>
          </cell>
          <cell r="Z99" t="str">
            <v>ISDN</v>
          </cell>
          <cell r="AC99">
            <v>1</v>
          </cell>
          <cell r="AD99" t="str">
            <v>NA</v>
          </cell>
          <cell r="AE99">
            <v>0</v>
          </cell>
          <cell r="AF99">
            <v>38194</v>
          </cell>
          <cell r="AG99">
            <v>1</v>
          </cell>
          <cell r="AH99">
            <v>64</v>
          </cell>
          <cell r="AI99">
            <v>67</v>
          </cell>
          <cell r="AJ99">
            <v>38202</v>
          </cell>
          <cell r="AK99">
            <v>38205</v>
          </cell>
          <cell r="AL99" t="str">
            <v>Leslie Gagnon</v>
          </cell>
          <cell r="AM99" t="str">
            <v>TIMMONS</v>
          </cell>
          <cell r="AN99">
            <v>57</v>
          </cell>
          <cell r="AO99">
            <v>0</v>
          </cell>
          <cell r="AR99">
            <v>800</v>
          </cell>
          <cell r="AS99">
            <v>114</v>
          </cell>
          <cell r="AT99">
            <v>0</v>
          </cell>
          <cell r="AU99" t="str">
            <v>n/a</v>
          </cell>
          <cell r="AV99">
            <v>225</v>
          </cell>
          <cell r="AW99">
            <v>225</v>
          </cell>
          <cell r="AX99">
            <v>228</v>
          </cell>
          <cell r="AZ99">
            <v>1600</v>
          </cell>
          <cell r="BA99">
            <v>900</v>
          </cell>
          <cell r="BB99">
            <v>0</v>
          </cell>
        </row>
        <row r="100">
          <cell r="A100" t="str">
            <v>Patti Palson38205</v>
          </cell>
          <cell r="B100">
            <v>177</v>
          </cell>
          <cell r="D100">
            <v>1</v>
          </cell>
          <cell r="E100">
            <v>19</v>
          </cell>
          <cell r="F100" t="str">
            <v>B</v>
          </cell>
          <cell r="G100" t="str">
            <v>104 EAST FREDERICA STREET</v>
          </cell>
          <cell r="H100" t="str">
            <v>POSTAL STATION F</v>
          </cell>
          <cell r="I100" t="str">
            <v>THUNDER BAY</v>
          </cell>
          <cell r="J100" t="str">
            <v>P7E3V7</v>
          </cell>
          <cell r="K100" t="str">
            <v>807</v>
          </cell>
          <cell r="L100" t="str">
            <v>6222067</v>
          </cell>
          <cell r="P100" t="str">
            <v>6237489</v>
          </cell>
          <cell r="Q100" t="str">
            <v>DOUGLAS KYLE</v>
          </cell>
          <cell r="R100" t="str">
            <v>XOOOOOO</v>
          </cell>
          <cell r="S100" t="str">
            <v>CLOSED</v>
          </cell>
          <cell r="T100" t="str">
            <v>9:30-18:00</v>
          </cell>
          <cell r="U100" t="str">
            <v>9:30-18:00</v>
          </cell>
          <cell r="V100" t="str">
            <v>9:30-18:00</v>
          </cell>
          <cell r="W100" t="str">
            <v>9:30-18:00</v>
          </cell>
          <cell r="X100" t="str">
            <v>9:30-18:00</v>
          </cell>
          <cell r="Y100" t="str">
            <v>9:30-18:00</v>
          </cell>
          <cell r="Z100" t="str">
            <v>ISDN</v>
          </cell>
          <cell r="AC100">
            <v>2</v>
          </cell>
          <cell r="AD100" t="str">
            <v>NA</v>
          </cell>
          <cell r="AE100">
            <v>0</v>
          </cell>
          <cell r="AF100">
            <v>38194</v>
          </cell>
          <cell r="AG100">
            <v>2</v>
          </cell>
          <cell r="AH100">
            <v>64</v>
          </cell>
          <cell r="AI100">
            <v>67</v>
          </cell>
          <cell r="AJ100">
            <v>38202</v>
          </cell>
          <cell r="AK100">
            <v>38205</v>
          </cell>
          <cell r="AL100" t="str">
            <v>Patti Palson</v>
          </cell>
          <cell r="AM100" t="str">
            <v>TB</v>
          </cell>
          <cell r="AN100">
            <v>181</v>
          </cell>
          <cell r="AO100">
            <v>0</v>
          </cell>
          <cell r="AR100">
            <v>1600</v>
          </cell>
          <cell r="AS100">
            <v>724</v>
          </cell>
          <cell r="AT100">
            <v>0</v>
          </cell>
          <cell r="AU100" t="str">
            <v>n/a</v>
          </cell>
          <cell r="AV100">
            <v>450</v>
          </cell>
          <cell r="AW100">
            <v>135</v>
          </cell>
          <cell r="AX100">
            <v>724</v>
          </cell>
          <cell r="AZ100">
            <v>1600</v>
          </cell>
          <cell r="BA100">
            <v>900</v>
          </cell>
          <cell r="BB100">
            <v>724</v>
          </cell>
        </row>
        <row r="101">
          <cell r="A101" t="str">
            <v>Yvette Taillon38205</v>
          </cell>
          <cell r="B101">
            <v>435</v>
          </cell>
          <cell r="D101">
            <v>2</v>
          </cell>
          <cell r="E101">
            <v>10</v>
          </cell>
          <cell r="F101" t="str">
            <v>C</v>
          </cell>
          <cell r="G101" t="str">
            <v>P.O. BOX 130</v>
          </cell>
          <cell r="H101" t="str">
            <v>LONG SAULT SHOPPING CENTRE</v>
          </cell>
          <cell r="I101" t="str">
            <v>LONG SAULT</v>
          </cell>
          <cell r="J101" t="str">
            <v>K0C1P0</v>
          </cell>
          <cell r="K101" t="str">
            <v>613</v>
          </cell>
          <cell r="L101" t="str">
            <v>5342481</v>
          </cell>
          <cell r="P101" t="str">
            <v>SAME</v>
          </cell>
          <cell r="Q101" t="str">
            <v>CAMERON KEDDY</v>
          </cell>
          <cell r="R101" t="str">
            <v>OOOOOOO</v>
          </cell>
          <cell r="S101" t="str">
            <v>12:00-16:00</v>
          </cell>
          <cell r="T101" t="str">
            <v>9:30-18:00</v>
          </cell>
          <cell r="U101" t="str">
            <v>9:30-18:00</v>
          </cell>
          <cell r="V101" t="str">
            <v>9:30-18:00</v>
          </cell>
          <cell r="W101" t="str">
            <v>9:30-18:00</v>
          </cell>
          <cell r="X101" t="str">
            <v>9:30-20:00</v>
          </cell>
          <cell r="Y101" t="str">
            <v>9:30-18:00</v>
          </cell>
          <cell r="Z101" t="str">
            <v>ASYNC DIAL</v>
          </cell>
          <cell r="AA101" t="str">
            <v>Yvette Tallion</v>
          </cell>
          <cell r="AB101" t="str">
            <v>Y</v>
          </cell>
          <cell r="AC101">
            <v>1</v>
          </cell>
          <cell r="AD101" t="str">
            <v>NA</v>
          </cell>
          <cell r="AE101">
            <v>0</v>
          </cell>
          <cell r="AF101">
            <v>38194</v>
          </cell>
          <cell r="AG101">
            <v>1</v>
          </cell>
          <cell r="AH101">
            <v>64</v>
          </cell>
          <cell r="AI101">
            <v>67</v>
          </cell>
          <cell r="AJ101">
            <v>38202</v>
          </cell>
          <cell r="AK101">
            <v>38205</v>
          </cell>
          <cell r="AL101" t="str">
            <v>Yvette Taillon</v>
          </cell>
          <cell r="AM101" t="str">
            <v>OTTAWA</v>
          </cell>
          <cell r="AN101">
            <v>1179</v>
          </cell>
          <cell r="AO101">
            <v>405</v>
          </cell>
          <cell r="AP101">
            <v>283</v>
          </cell>
          <cell r="AQ101" t="b">
            <v>0</v>
          </cell>
          <cell r="AR101">
            <v>800</v>
          </cell>
          <cell r="AS101">
            <v>2358</v>
          </cell>
          <cell r="AT101" t="str">
            <v>hotel</v>
          </cell>
          <cell r="AU101">
            <v>200</v>
          </cell>
          <cell r="AV101">
            <v>225</v>
          </cell>
          <cell r="AW101">
            <v>135</v>
          </cell>
        </row>
        <row r="102">
          <cell r="A102" t="str">
            <v>Ava Mcalpine38209</v>
          </cell>
          <cell r="B102">
            <v>502</v>
          </cell>
          <cell r="D102">
            <v>4</v>
          </cell>
          <cell r="E102">
            <v>5</v>
          </cell>
          <cell r="F102" t="str">
            <v>B</v>
          </cell>
          <cell r="G102" t="str">
            <v>2490 MAIN STREET</v>
          </cell>
          <cell r="H102" t="str">
            <v>P.O. BOX 1186, LAMBETH STN.</v>
          </cell>
          <cell r="I102" t="str">
            <v>LONDON</v>
          </cell>
          <cell r="J102" t="str">
            <v>N6P1R2</v>
          </cell>
          <cell r="K102" t="str">
            <v>519</v>
          </cell>
          <cell r="L102" t="str">
            <v>6525964</v>
          </cell>
          <cell r="P102" t="str">
            <v>652-3085</v>
          </cell>
          <cell r="Q102" t="str">
            <v>KELLY HENNIGAR</v>
          </cell>
          <cell r="R102" t="str">
            <v>XOOOOOO</v>
          </cell>
          <cell r="S102" t="str">
            <v>CLOSED</v>
          </cell>
          <cell r="T102" t="str">
            <v>9:30-18:00</v>
          </cell>
          <cell r="U102" t="str">
            <v>9:30-18:00</v>
          </cell>
          <cell r="V102" t="str">
            <v>9:30-18:00</v>
          </cell>
          <cell r="W102" t="str">
            <v>9:30-21:00</v>
          </cell>
          <cell r="X102" t="str">
            <v>9:30-21:00</v>
          </cell>
          <cell r="Y102" t="str">
            <v>9:30-21:00</v>
          </cell>
          <cell r="Z102" t="str">
            <v>IP/VPN</v>
          </cell>
          <cell r="AC102">
            <v>2</v>
          </cell>
          <cell r="AD102" t="str">
            <v>NA</v>
          </cell>
          <cell r="AE102">
            <v>0</v>
          </cell>
          <cell r="AF102">
            <v>38201</v>
          </cell>
          <cell r="AG102">
            <v>2</v>
          </cell>
          <cell r="AH102">
            <v>71</v>
          </cell>
          <cell r="AI102">
            <v>71</v>
          </cell>
          <cell r="AJ102">
            <v>38209</v>
          </cell>
          <cell r="AK102">
            <v>38209</v>
          </cell>
          <cell r="AL102" t="str">
            <v>Ava Mcalpine</v>
          </cell>
          <cell r="AM102" t="str">
            <v>LONDON</v>
          </cell>
          <cell r="AN102">
            <v>170</v>
          </cell>
          <cell r="AO102">
            <v>46</v>
          </cell>
          <cell r="AR102">
            <v>1600</v>
          </cell>
          <cell r="AS102">
            <v>680</v>
          </cell>
          <cell r="AT102" t="str">
            <v>hotel</v>
          </cell>
          <cell r="AU102">
            <v>300</v>
          </cell>
          <cell r="AV102">
            <v>450</v>
          </cell>
          <cell r="AW102">
            <v>180</v>
          </cell>
        </row>
        <row r="103">
          <cell r="A103" t="str">
            <v>Bob Grogan38209</v>
          </cell>
          <cell r="B103">
            <v>227</v>
          </cell>
          <cell r="D103">
            <v>1</v>
          </cell>
          <cell r="E103">
            <v>15</v>
          </cell>
          <cell r="F103" t="str">
            <v>B</v>
          </cell>
          <cell r="G103" t="str">
            <v>436 BAY STREET EAST</v>
          </cell>
          <cell r="I103" t="str">
            <v>MIDLAND</v>
          </cell>
          <cell r="J103" t="str">
            <v>L4R4M4</v>
          </cell>
          <cell r="K103" t="str">
            <v>705</v>
          </cell>
          <cell r="L103" t="str">
            <v>5266911</v>
          </cell>
          <cell r="P103">
            <v>5264688</v>
          </cell>
          <cell r="Q103" t="str">
            <v>JIM MCMILLIN</v>
          </cell>
          <cell r="R103" t="str">
            <v>OOOOOOO</v>
          </cell>
          <cell r="S103" t="str">
            <v>12:00-16:00</v>
          </cell>
          <cell r="T103" t="str">
            <v>9:30-18:00</v>
          </cell>
          <cell r="U103" t="str">
            <v>9:30-18:00</v>
          </cell>
          <cell r="V103" t="str">
            <v>9:30-18:00</v>
          </cell>
          <cell r="W103" t="str">
            <v>9:30-18:00</v>
          </cell>
          <cell r="X103" t="str">
            <v>9:30-21:00</v>
          </cell>
          <cell r="Y103" t="str">
            <v>9:30-18:00</v>
          </cell>
          <cell r="Z103" t="str">
            <v>ASYNC DIAL</v>
          </cell>
          <cell r="AC103">
            <v>2</v>
          </cell>
          <cell r="AD103" t="str">
            <v>NA</v>
          </cell>
          <cell r="AE103">
            <v>0</v>
          </cell>
          <cell r="AF103">
            <v>38201</v>
          </cell>
          <cell r="AG103">
            <v>2</v>
          </cell>
          <cell r="AH103">
            <v>71</v>
          </cell>
          <cell r="AI103">
            <v>71</v>
          </cell>
          <cell r="AJ103">
            <v>38209</v>
          </cell>
          <cell r="AK103">
            <v>38209</v>
          </cell>
          <cell r="AL103" t="str">
            <v>Bob Grogan</v>
          </cell>
          <cell r="AM103" t="str">
            <v>BARRIE</v>
          </cell>
          <cell r="AN103">
            <v>13</v>
          </cell>
          <cell r="AO103">
            <v>13</v>
          </cell>
          <cell r="AR103">
            <v>0</v>
          </cell>
          <cell r="AS103">
            <v>260</v>
          </cell>
          <cell r="AT103">
            <v>104</v>
          </cell>
          <cell r="AU103" t="str">
            <v>n/a</v>
          </cell>
          <cell r="AV103">
            <v>450</v>
          </cell>
          <cell r="AW103">
            <v>450</v>
          </cell>
        </row>
        <row r="104">
          <cell r="A104" t="str">
            <v>Cheryl Bird/Chris Davie38209</v>
          </cell>
          <cell r="B104">
            <v>242</v>
          </cell>
          <cell r="D104">
            <v>3</v>
          </cell>
          <cell r="E104">
            <v>14</v>
          </cell>
          <cell r="F104" t="str">
            <v>AA</v>
          </cell>
          <cell r="G104" t="str">
            <v>510 BRIMLEY ROAD</v>
          </cell>
          <cell r="I104" t="str">
            <v>SCARBOROUGH</v>
          </cell>
          <cell r="J104" t="str">
            <v>M1J1A7</v>
          </cell>
          <cell r="K104" t="str">
            <v>416</v>
          </cell>
          <cell r="L104" t="str">
            <v>2616362</v>
          </cell>
          <cell r="P104" t="str">
            <v>2614165</v>
          </cell>
          <cell r="Q104" t="str">
            <v>DUNCAN WILLIAMS</v>
          </cell>
          <cell r="R104" t="str">
            <v>OOOOOOO</v>
          </cell>
          <cell r="S104" t="str">
            <v>12:00-17:00</v>
          </cell>
          <cell r="T104" t="str">
            <v>9:30-22:00</v>
          </cell>
          <cell r="U104" t="str">
            <v>9:30-22:00</v>
          </cell>
          <cell r="V104" t="str">
            <v>9:30-22:00</v>
          </cell>
          <cell r="W104" t="str">
            <v>9:30-22:00</v>
          </cell>
          <cell r="X104" t="str">
            <v>9:30-23:00</v>
          </cell>
          <cell r="Y104" t="str">
            <v>9:30-23:00</v>
          </cell>
          <cell r="Z104" t="str">
            <v>ISDN</v>
          </cell>
          <cell r="AC104">
            <v>4</v>
          </cell>
          <cell r="AD104">
            <v>38194</v>
          </cell>
          <cell r="AE104">
            <v>2</v>
          </cell>
          <cell r="AF104">
            <v>38201</v>
          </cell>
          <cell r="AG104">
            <v>2</v>
          </cell>
          <cell r="AH104">
            <v>71</v>
          </cell>
          <cell r="AI104">
            <v>71</v>
          </cell>
          <cell r="AJ104">
            <v>38209</v>
          </cell>
          <cell r="AK104">
            <v>38209</v>
          </cell>
          <cell r="AL104" t="str">
            <v>Cheryl Bird/Chris Davie</v>
          </cell>
          <cell r="AM104" t="str">
            <v>GTA</v>
          </cell>
          <cell r="AN104">
            <v>14</v>
          </cell>
          <cell r="AO104">
            <v>0</v>
          </cell>
          <cell r="AR104">
            <v>0</v>
          </cell>
          <cell r="AS104">
            <v>560</v>
          </cell>
          <cell r="AT104">
            <v>0</v>
          </cell>
          <cell r="AU104" t="str">
            <v>n/a</v>
          </cell>
          <cell r="AV104">
            <v>900</v>
          </cell>
          <cell r="AW104">
            <v>225</v>
          </cell>
          <cell r="AX104">
            <v>280</v>
          </cell>
          <cell r="AZ104">
            <v>0</v>
          </cell>
          <cell r="BA104">
            <v>900</v>
          </cell>
          <cell r="BB104">
            <v>280</v>
          </cell>
        </row>
        <row r="105">
          <cell r="A105" t="str">
            <v>Clayton Field38209</v>
          </cell>
          <cell r="B105">
            <v>415</v>
          </cell>
          <cell r="D105">
            <v>3</v>
          </cell>
          <cell r="E105">
            <v>12</v>
          </cell>
          <cell r="F105" t="str">
            <v>B</v>
          </cell>
          <cell r="G105" t="str">
            <v>259 THE KINGSWAY</v>
          </cell>
          <cell r="H105" t="str">
            <v>HUMBERTOWN PLAZA</v>
          </cell>
          <cell r="I105" t="str">
            <v>ETOBICOKE</v>
          </cell>
          <cell r="J105" t="str">
            <v>M9A3T6</v>
          </cell>
          <cell r="K105" t="str">
            <v>416</v>
          </cell>
          <cell r="L105" t="str">
            <v>2312446</v>
          </cell>
          <cell r="P105" t="str">
            <v>231-4826</v>
          </cell>
          <cell r="Q105" t="str">
            <v>TONY RICCI</v>
          </cell>
          <cell r="R105" t="str">
            <v>OOOOOOO</v>
          </cell>
          <cell r="S105" t="str">
            <v>12:00-17:00</v>
          </cell>
          <cell r="T105" t="str">
            <v>10:00-20:00</v>
          </cell>
          <cell r="U105" t="str">
            <v>10:00-20:00</v>
          </cell>
          <cell r="V105" t="str">
            <v>10:00-20:00</v>
          </cell>
          <cell r="W105" t="str">
            <v>10:00-21:00</v>
          </cell>
          <cell r="X105" t="str">
            <v>10:00-21:00</v>
          </cell>
          <cell r="Y105" t="str">
            <v>9:30-21:00</v>
          </cell>
          <cell r="Z105" t="str">
            <v>ISDN</v>
          </cell>
          <cell r="AC105">
            <v>2</v>
          </cell>
          <cell r="AD105" t="str">
            <v>NA</v>
          </cell>
          <cell r="AE105">
            <v>0</v>
          </cell>
          <cell r="AF105">
            <v>38201</v>
          </cell>
          <cell r="AG105">
            <v>2</v>
          </cell>
          <cell r="AH105">
            <v>71</v>
          </cell>
          <cell r="AI105">
            <v>71</v>
          </cell>
          <cell r="AJ105">
            <v>38209</v>
          </cell>
          <cell r="AK105">
            <v>38209</v>
          </cell>
          <cell r="AL105" t="str">
            <v>Clayton Field</v>
          </cell>
          <cell r="AM105" t="str">
            <v>GTA</v>
          </cell>
          <cell r="AN105">
            <v>39</v>
          </cell>
          <cell r="AO105">
            <v>3</v>
          </cell>
          <cell r="AR105">
            <v>0</v>
          </cell>
          <cell r="AS105">
            <v>780</v>
          </cell>
          <cell r="AT105">
            <v>24</v>
          </cell>
          <cell r="AU105" t="str">
            <v>n/a</v>
          </cell>
          <cell r="AV105">
            <v>450</v>
          </cell>
          <cell r="AW105">
            <v>225</v>
          </cell>
        </row>
        <row r="106">
          <cell r="A106" t="str">
            <v>Henry Stepien38209</v>
          </cell>
          <cell r="B106">
            <v>175</v>
          </cell>
          <cell r="D106">
            <v>1</v>
          </cell>
          <cell r="E106">
            <v>24</v>
          </cell>
          <cell r="F106" t="str">
            <v>A</v>
          </cell>
          <cell r="G106" t="str">
            <v>201 MISSISSAUGA STREET EAST</v>
          </cell>
          <cell r="I106" t="str">
            <v>ORILLIA</v>
          </cell>
          <cell r="J106" t="str">
            <v>L3V1W1</v>
          </cell>
          <cell r="K106" t="str">
            <v>705</v>
          </cell>
          <cell r="L106" t="str">
            <v>3266591</v>
          </cell>
          <cell r="P106" t="str">
            <v>3269915</v>
          </cell>
          <cell r="Q106" t="str">
            <v>GORD HOLMES</v>
          </cell>
          <cell r="R106" t="str">
            <v>OOOOOOO</v>
          </cell>
          <cell r="S106" t="str">
            <v>12:00-17:00</v>
          </cell>
          <cell r="T106" t="str">
            <v>9:30-21:00</v>
          </cell>
          <cell r="U106" t="str">
            <v>9:30-21:00</v>
          </cell>
          <cell r="V106" t="str">
            <v>9:30-21:00</v>
          </cell>
          <cell r="W106" t="str">
            <v>9:30-21:00</v>
          </cell>
          <cell r="X106" t="str">
            <v>9:30-21:00</v>
          </cell>
          <cell r="Y106" t="str">
            <v>9:30-21:00</v>
          </cell>
          <cell r="Z106" t="str">
            <v>ISDN</v>
          </cell>
          <cell r="AC106">
            <v>3</v>
          </cell>
          <cell r="AD106">
            <v>38194</v>
          </cell>
          <cell r="AE106">
            <v>2</v>
          </cell>
          <cell r="AF106">
            <v>38201</v>
          </cell>
          <cell r="AG106">
            <v>1</v>
          </cell>
          <cell r="AH106">
            <v>71</v>
          </cell>
          <cell r="AI106">
            <v>71</v>
          </cell>
          <cell r="AJ106">
            <v>38209</v>
          </cell>
          <cell r="AK106">
            <v>38209</v>
          </cell>
          <cell r="AL106" t="str">
            <v>Henry Stepien</v>
          </cell>
          <cell r="AM106" t="str">
            <v>NORTH BAY</v>
          </cell>
          <cell r="AR106">
            <v>0</v>
          </cell>
          <cell r="AS106">
            <v>0</v>
          </cell>
          <cell r="AT106">
            <v>0</v>
          </cell>
          <cell r="AU106" t="str">
            <v>n/a</v>
          </cell>
          <cell r="AV106">
            <v>675</v>
          </cell>
          <cell r="AW106">
            <v>225</v>
          </cell>
        </row>
        <row r="107">
          <cell r="A107" t="str">
            <v>Jane Vloet38209</v>
          </cell>
          <cell r="B107">
            <v>451</v>
          </cell>
          <cell r="D107">
            <v>1</v>
          </cell>
          <cell r="E107">
            <v>16</v>
          </cell>
          <cell r="F107" t="str">
            <v>D</v>
          </cell>
          <cell r="G107" t="str">
            <v>1198 RICHARD STREET</v>
          </cell>
          <cell r="H107" t="str">
            <v>P.O. BOX 130</v>
          </cell>
          <cell r="I107" t="str">
            <v>RICHARD'S LANDING</v>
          </cell>
          <cell r="J107" t="str">
            <v>P0R1J0</v>
          </cell>
          <cell r="K107" t="str">
            <v>705</v>
          </cell>
          <cell r="L107" t="str">
            <v>2462404</v>
          </cell>
          <cell r="P107" t="str">
            <v>SAME</v>
          </cell>
          <cell r="Q107" t="str">
            <v>JANE VLOET</v>
          </cell>
          <cell r="R107" t="str">
            <v>XXOOOOO</v>
          </cell>
          <cell r="S107" t="str">
            <v>CLOSED</v>
          </cell>
          <cell r="T107" t="str">
            <v>9:30-18:00</v>
          </cell>
          <cell r="U107" t="str">
            <v>9:30-18:00</v>
          </cell>
          <cell r="V107" t="str">
            <v>CLOSED</v>
          </cell>
          <cell r="W107" t="str">
            <v>9:30-18:00</v>
          </cell>
          <cell r="X107" t="str">
            <v>9:30-18:00</v>
          </cell>
          <cell r="Y107" t="str">
            <v>9:30-18:00</v>
          </cell>
          <cell r="Z107" t="str">
            <v>ASYNC DIAL</v>
          </cell>
          <cell r="AA107" t="str">
            <v>Jane Vloet</v>
          </cell>
          <cell r="AB107" t="str">
            <v>Y</v>
          </cell>
          <cell r="AC107">
            <v>1</v>
          </cell>
          <cell r="AD107" t="str">
            <v>NA</v>
          </cell>
          <cell r="AE107">
            <v>0</v>
          </cell>
          <cell r="AF107">
            <v>38201</v>
          </cell>
          <cell r="AG107">
            <v>1</v>
          </cell>
          <cell r="AH107">
            <v>71</v>
          </cell>
          <cell r="AI107">
            <v>71</v>
          </cell>
          <cell r="AJ107">
            <v>38209</v>
          </cell>
          <cell r="AK107">
            <v>38209</v>
          </cell>
          <cell r="AL107" t="str">
            <v>Jane Vloet</v>
          </cell>
          <cell r="AM107" t="str">
            <v>SSM</v>
          </cell>
          <cell r="AN107">
            <v>2</v>
          </cell>
          <cell r="AO107">
            <v>1</v>
          </cell>
          <cell r="AR107">
            <v>0</v>
          </cell>
          <cell r="AS107">
            <v>20</v>
          </cell>
          <cell r="AT107">
            <v>8</v>
          </cell>
          <cell r="AU107" t="str">
            <v>n/a</v>
          </cell>
          <cell r="AV107">
            <v>225</v>
          </cell>
          <cell r="AW107">
            <v>225</v>
          </cell>
        </row>
        <row r="108">
          <cell r="A108" t="str">
            <v>Jay Justice38209</v>
          </cell>
          <cell r="B108">
            <v>471</v>
          </cell>
          <cell r="D108">
            <v>2</v>
          </cell>
          <cell r="E108">
            <v>17</v>
          </cell>
          <cell r="F108" t="str">
            <v>C</v>
          </cell>
          <cell r="G108" t="str">
            <v>NELSON STREET</v>
          </cell>
          <cell r="H108" t="str">
            <v>P.O. BOX 55</v>
          </cell>
          <cell r="I108" t="str">
            <v>KIRKFIELD</v>
          </cell>
          <cell r="J108" t="str">
            <v>K0M2B0</v>
          </cell>
          <cell r="K108" t="str">
            <v>705</v>
          </cell>
          <cell r="L108" t="str">
            <v>4383422</v>
          </cell>
          <cell r="P108" t="str">
            <v>438-3364</v>
          </cell>
          <cell r="Q108" t="str">
            <v>ROB FORESTA</v>
          </cell>
          <cell r="R108" t="str">
            <v>OOOOOOO</v>
          </cell>
          <cell r="S108" t="str">
            <v>12:00-16:00</v>
          </cell>
          <cell r="T108" t="str">
            <v>9:30-18:00</v>
          </cell>
          <cell r="U108" t="str">
            <v>9:30-18:00</v>
          </cell>
          <cell r="V108" t="str">
            <v>9:30-18:00</v>
          </cell>
          <cell r="W108" t="str">
            <v>9:30-18:00</v>
          </cell>
          <cell r="X108" t="str">
            <v>9:30-21:00</v>
          </cell>
          <cell r="Y108" t="str">
            <v>9:30-18:00</v>
          </cell>
          <cell r="Z108" t="str">
            <v>ASYNC DIAL</v>
          </cell>
          <cell r="AC108">
            <v>1</v>
          </cell>
          <cell r="AD108" t="str">
            <v>NA</v>
          </cell>
          <cell r="AE108">
            <v>0</v>
          </cell>
          <cell r="AF108">
            <v>38201</v>
          </cell>
          <cell r="AG108">
            <v>1</v>
          </cell>
          <cell r="AH108">
            <v>71</v>
          </cell>
          <cell r="AI108">
            <v>71</v>
          </cell>
          <cell r="AJ108">
            <v>38209</v>
          </cell>
          <cell r="AK108">
            <v>38209</v>
          </cell>
          <cell r="AL108" t="str">
            <v>Jay Justice</v>
          </cell>
          <cell r="AM108" t="str">
            <v>GTA</v>
          </cell>
          <cell r="AN108">
            <v>27</v>
          </cell>
          <cell r="AO108">
            <v>378</v>
          </cell>
          <cell r="AR108">
            <v>0</v>
          </cell>
          <cell r="AS108">
            <v>270</v>
          </cell>
          <cell r="AT108" t="str">
            <v>hotel</v>
          </cell>
          <cell r="AU108">
            <v>300</v>
          </cell>
          <cell r="AV108">
            <v>225</v>
          </cell>
          <cell r="AW108">
            <v>180</v>
          </cell>
        </row>
        <row r="109">
          <cell r="A109" t="str">
            <v>Leslie Gagnon38209</v>
          </cell>
          <cell r="B109">
            <v>204</v>
          </cell>
          <cell r="D109">
            <v>1</v>
          </cell>
          <cell r="E109">
            <v>3</v>
          </cell>
          <cell r="F109" t="str">
            <v>D</v>
          </cell>
          <cell r="G109" t="str">
            <v>200 FRONT STREET</v>
          </cell>
          <cell r="H109" t="str">
            <v>P.O. BOX 369, HALLMARK TOWN CENTRE</v>
          </cell>
          <cell r="I109" t="str">
            <v>HORNEPAYNE</v>
          </cell>
          <cell r="J109" t="str">
            <v>P0M1Z0</v>
          </cell>
          <cell r="K109" t="str">
            <v>807</v>
          </cell>
          <cell r="L109" t="str">
            <v>8682092</v>
          </cell>
          <cell r="P109">
            <v>8682751</v>
          </cell>
          <cell r="Q109" t="str">
            <v>ANGELA BINN</v>
          </cell>
          <cell r="R109" t="str">
            <v>XOOOOOO</v>
          </cell>
          <cell r="S109" t="str">
            <v>CLOSED</v>
          </cell>
          <cell r="T109" t="str">
            <v>12:00-18:00</v>
          </cell>
          <cell r="U109" t="str">
            <v>9:00-18:00</v>
          </cell>
          <cell r="V109" t="str">
            <v>9:00-18:00</v>
          </cell>
          <cell r="W109" t="str">
            <v>9:00-18:00</v>
          </cell>
          <cell r="X109" t="str">
            <v>9:00-18:00</v>
          </cell>
          <cell r="Y109" t="str">
            <v>9:00-18:00</v>
          </cell>
          <cell r="Z109" t="str">
            <v>FRAME</v>
          </cell>
          <cell r="AC109">
            <v>1</v>
          </cell>
          <cell r="AD109" t="str">
            <v>NA</v>
          </cell>
          <cell r="AE109">
            <v>0</v>
          </cell>
          <cell r="AF109">
            <v>38201</v>
          </cell>
          <cell r="AG109">
            <v>1</v>
          </cell>
          <cell r="AH109">
            <v>71</v>
          </cell>
          <cell r="AI109">
            <v>71</v>
          </cell>
          <cell r="AJ109">
            <v>38209</v>
          </cell>
          <cell r="AK109">
            <v>38209</v>
          </cell>
          <cell r="AL109" t="str">
            <v>Leslie Gagnon</v>
          </cell>
          <cell r="AM109" t="str">
            <v>TIMMONS</v>
          </cell>
          <cell r="AN109">
            <v>1174</v>
          </cell>
          <cell r="AO109">
            <v>118</v>
          </cell>
          <cell r="AP109">
            <v>120</v>
          </cell>
          <cell r="AQ109" t="b">
            <v>0</v>
          </cell>
          <cell r="AR109">
            <v>800</v>
          </cell>
          <cell r="AS109">
            <v>2348</v>
          </cell>
          <cell r="AT109" t="str">
            <v>hotel</v>
          </cell>
          <cell r="AU109">
            <v>200</v>
          </cell>
          <cell r="AV109">
            <v>225</v>
          </cell>
          <cell r="AW109">
            <v>135</v>
          </cell>
        </row>
        <row r="110">
          <cell r="A110" t="str">
            <v>Lisa Lebel38209</v>
          </cell>
          <cell r="B110">
            <v>573</v>
          </cell>
          <cell r="D110">
            <v>4</v>
          </cell>
          <cell r="E110">
            <v>21</v>
          </cell>
          <cell r="F110" t="str">
            <v>A</v>
          </cell>
          <cell r="G110" t="str">
            <v>2000 APPLEBY LINE UNIT F1</v>
          </cell>
          <cell r="H110" t="str">
            <v>MILCROFT SHOPPING CENTER</v>
          </cell>
          <cell r="I110" t="str">
            <v>BURLINGTON</v>
          </cell>
          <cell r="J110" t="str">
            <v>L7L6M6</v>
          </cell>
          <cell r="K110" t="str">
            <v>905</v>
          </cell>
          <cell r="L110" t="str">
            <v>3366200</v>
          </cell>
          <cell r="M110" t="str">
            <v>3366201</v>
          </cell>
          <cell r="P110" t="str">
            <v>3366203</v>
          </cell>
          <cell r="Q110" t="str">
            <v>CHRIS ELLIOTT</v>
          </cell>
          <cell r="R110" t="str">
            <v>OOOOOOO</v>
          </cell>
          <cell r="S110" t="str">
            <v>12:00-17:00</v>
          </cell>
          <cell r="T110" t="str">
            <v>9:30-22:00</v>
          </cell>
          <cell r="U110" t="str">
            <v>9:30-22:00</v>
          </cell>
          <cell r="V110" t="str">
            <v>9:30-22:00</v>
          </cell>
          <cell r="W110" t="str">
            <v>9:30-22:00</v>
          </cell>
          <cell r="X110" t="str">
            <v>9:30-22:00</v>
          </cell>
          <cell r="Y110" t="str">
            <v>9:30-22:00</v>
          </cell>
          <cell r="Z110" t="str">
            <v>FRAME</v>
          </cell>
          <cell r="AC110">
            <v>3</v>
          </cell>
          <cell r="AD110">
            <v>38194</v>
          </cell>
          <cell r="AE110">
            <v>2</v>
          </cell>
          <cell r="AF110">
            <v>38201</v>
          </cell>
          <cell r="AG110">
            <v>1</v>
          </cell>
          <cell r="AH110">
            <v>71</v>
          </cell>
          <cell r="AI110">
            <v>71</v>
          </cell>
          <cell r="AJ110">
            <v>38209</v>
          </cell>
          <cell r="AK110">
            <v>38209</v>
          </cell>
          <cell r="AL110" t="str">
            <v>Lisa Lebel</v>
          </cell>
          <cell r="AM110" t="str">
            <v>HAMILTON</v>
          </cell>
          <cell r="AN110">
            <v>42</v>
          </cell>
          <cell r="AO110">
            <v>0</v>
          </cell>
          <cell r="AR110">
            <v>0</v>
          </cell>
          <cell r="AS110">
            <v>1260</v>
          </cell>
          <cell r="AT110">
            <v>0</v>
          </cell>
          <cell r="AU110" t="str">
            <v>n/a</v>
          </cell>
          <cell r="AV110">
            <v>675</v>
          </cell>
          <cell r="AW110">
            <v>225</v>
          </cell>
          <cell r="AX110">
            <v>840</v>
          </cell>
          <cell r="AZ110">
            <v>0</v>
          </cell>
          <cell r="BA110">
            <v>900</v>
          </cell>
          <cell r="BB110">
            <v>840</v>
          </cell>
        </row>
        <row r="111">
          <cell r="A111" t="str">
            <v>Marikay Lunny38209</v>
          </cell>
          <cell r="B111">
            <v>470</v>
          </cell>
          <cell r="D111">
            <v>3</v>
          </cell>
          <cell r="E111">
            <v>11</v>
          </cell>
          <cell r="F111" t="str">
            <v>B</v>
          </cell>
          <cell r="G111" t="str">
            <v>17 WORTHINGTON AVE</v>
          </cell>
          <cell r="I111" t="str">
            <v>BRAMPTON</v>
          </cell>
          <cell r="J111" t="str">
            <v>L7A2Y7</v>
          </cell>
          <cell r="K111">
            <v>905</v>
          </cell>
          <cell r="L111">
            <v>4353881</v>
          </cell>
          <cell r="M111">
            <v>4953893</v>
          </cell>
          <cell r="P111">
            <v>4953882</v>
          </cell>
          <cell r="Q111" t="str">
            <v>ALICE EINSPENNER</v>
          </cell>
          <cell r="S111" t="str">
            <v>12:00-17:00</v>
          </cell>
          <cell r="T111" t="str">
            <v>9:30-21:00</v>
          </cell>
          <cell r="U111" t="str">
            <v>9:30-21:00</v>
          </cell>
          <cell r="V111" t="str">
            <v>9:30-21:00</v>
          </cell>
          <cell r="W111" t="str">
            <v>9:30-21:00</v>
          </cell>
          <cell r="X111" t="str">
            <v>9:30-21:00</v>
          </cell>
          <cell r="Y111" t="str">
            <v>9:00-21:00</v>
          </cell>
          <cell r="Z111" t="str">
            <v>ISDN</v>
          </cell>
          <cell r="AC111">
            <v>2</v>
          </cell>
          <cell r="AD111" t="str">
            <v>NA</v>
          </cell>
          <cell r="AE111">
            <v>0</v>
          </cell>
          <cell r="AF111">
            <v>38201</v>
          </cell>
          <cell r="AG111">
            <v>2</v>
          </cell>
          <cell r="AH111">
            <v>71</v>
          </cell>
          <cell r="AI111">
            <v>71</v>
          </cell>
          <cell r="AJ111">
            <v>38209</v>
          </cell>
          <cell r="AK111">
            <v>38209</v>
          </cell>
          <cell r="AL111" t="str">
            <v>Marikay Lunny</v>
          </cell>
          <cell r="AM111" t="str">
            <v>GTA</v>
          </cell>
          <cell r="AN111">
            <v>105</v>
          </cell>
          <cell r="AO111">
            <v>26</v>
          </cell>
          <cell r="AR111">
            <v>1600</v>
          </cell>
          <cell r="AS111">
            <v>420</v>
          </cell>
          <cell r="AT111">
            <v>208</v>
          </cell>
          <cell r="AU111" t="str">
            <v>n/a</v>
          </cell>
          <cell r="AV111">
            <v>450</v>
          </cell>
          <cell r="AW111">
            <v>135</v>
          </cell>
        </row>
        <row r="112">
          <cell r="A112" t="str">
            <v>Maureen Kowal38209</v>
          </cell>
          <cell r="B112">
            <v>259</v>
          </cell>
          <cell r="D112">
            <v>1</v>
          </cell>
          <cell r="E112">
            <v>2</v>
          </cell>
          <cell r="F112" t="str">
            <v>C</v>
          </cell>
          <cell r="G112" t="str">
            <v>48 MAIN STREET</v>
          </cell>
          <cell r="H112" t="str">
            <v>P.O. BOX 191</v>
          </cell>
          <cell r="I112" t="str">
            <v>COLDWATER</v>
          </cell>
          <cell r="J112" t="str">
            <v>L0K1E0</v>
          </cell>
          <cell r="K112" t="str">
            <v>705</v>
          </cell>
          <cell r="L112" t="str">
            <v>6863300</v>
          </cell>
          <cell r="P112" t="str">
            <v>NF</v>
          </cell>
          <cell r="Q112" t="str">
            <v>KARL DEWEY</v>
          </cell>
          <cell r="R112" t="str">
            <v>OOOOOOO</v>
          </cell>
          <cell r="S112" t="str">
            <v>12:00-16:00</v>
          </cell>
          <cell r="T112" t="str">
            <v>9:30-18:00</v>
          </cell>
          <cell r="U112" t="str">
            <v>9:30-18:00</v>
          </cell>
          <cell r="V112" t="str">
            <v>9:30-18:00</v>
          </cell>
          <cell r="W112" t="str">
            <v>9:30-18:00</v>
          </cell>
          <cell r="X112" t="str">
            <v>9:30-21:00</v>
          </cell>
          <cell r="Y112" t="str">
            <v>9:30-18:00</v>
          </cell>
          <cell r="Z112" t="str">
            <v>ASYNC DIAL</v>
          </cell>
          <cell r="AC112">
            <v>1</v>
          </cell>
          <cell r="AD112" t="str">
            <v>NA</v>
          </cell>
          <cell r="AE112">
            <v>0</v>
          </cell>
          <cell r="AF112">
            <v>38201</v>
          </cell>
          <cell r="AG112">
            <v>1</v>
          </cell>
          <cell r="AH112">
            <v>71</v>
          </cell>
          <cell r="AI112">
            <v>71</v>
          </cell>
          <cell r="AJ112">
            <v>38209</v>
          </cell>
          <cell r="AK112">
            <v>38209</v>
          </cell>
          <cell r="AL112" t="str">
            <v>Maureen Kowal</v>
          </cell>
          <cell r="AM112" t="str">
            <v>SUDBURY</v>
          </cell>
          <cell r="AN112">
            <v>134</v>
          </cell>
          <cell r="AO112">
            <v>88</v>
          </cell>
          <cell r="AR112">
            <v>800</v>
          </cell>
          <cell r="AS112">
            <v>268</v>
          </cell>
          <cell r="AT112" t="str">
            <v>hotel</v>
          </cell>
          <cell r="AU112">
            <v>200</v>
          </cell>
          <cell r="AV112">
            <v>225</v>
          </cell>
          <cell r="AW112">
            <v>135</v>
          </cell>
        </row>
        <row r="113">
          <cell r="A113" t="str">
            <v>Mike Lohan/Joe Ali38209</v>
          </cell>
          <cell r="B113">
            <v>10</v>
          </cell>
          <cell r="D113">
            <v>3</v>
          </cell>
          <cell r="E113">
            <v>13</v>
          </cell>
          <cell r="F113" t="str">
            <v>AAA</v>
          </cell>
          <cell r="G113" t="str">
            <v>10 SCRIVENER SQUARE</v>
          </cell>
          <cell r="H113" t="str">
            <v>SUMMERHILL SUBWAY</v>
          </cell>
          <cell r="I113" t="str">
            <v>TORONTO</v>
          </cell>
          <cell r="J113" t="str">
            <v>M4W3Y9</v>
          </cell>
          <cell r="K113" t="str">
            <v>416</v>
          </cell>
          <cell r="L113">
            <v>9220403</v>
          </cell>
          <cell r="M113">
            <v>9223052</v>
          </cell>
          <cell r="N113">
            <v>9229665</v>
          </cell>
          <cell r="O113">
            <v>9229729</v>
          </cell>
          <cell r="P113" t="str">
            <v>9223104</v>
          </cell>
          <cell r="Q113" t="str">
            <v>JOHN BEGLEY/ROB SALIBA</v>
          </cell>
          <cell r="R113" t="str">
            <v>OOOOOOO</v>
          </cell>
          <cell r="S113" t="str">
            <v>12:00-17:00</v>
          </cell>
          <cell r="T113" t="str">
            <v>9:00-22:00</v>
          </cell>
          <cell r="U113" t="str">
            <v>9:00-22:00</v>
          </cell>
          <cell r="V113" t="str">
            <v>9:00-22:00</v>
          </cell>
          <cell r="W113" t="str">
            <v>9:00-22:00</v>
          </cell>
          <cell r="X113" t="str">
            <v>9:00-22:00</v>
          </cell>
          <cell r="Y113" t="str">
            <v>9:00-22:00</v>
          </cell>
          <cell r="Z113" t="str">
            <v>IP/VPN</v>
          </cell>
          <cell r="AC113">
            <v>6</v>
          </cell>
          <cell r="AD113">
            <v>38194</v>
          </cell>
          <cell r="AE113">
            <v>3</v>
          </cell>
          <cell r="AF113">
            <v>38201</v>
          </cell>
          <cell r="AG113">
            <v>3</v>
          </cell>
          <cell r="AH113">
            <v>71</v>
          </cell>
          <cell r="AI113">
            <v>71</v>
          </cell>
          <cell r="AJ113">
            <v>38209</v>
          </cell>
          <cell r="AK113">
            <v>38209</v>
          </cell>
          <cell r="AL113" t="str">
            <v>Mike Lohan/Joe Ali</v>
          </cell>
          <cell r="AM113" t="str">
            <v>GTA</v>
          </cell>
          <cell r="AN113">
            <v>70</v>
          </cell>
          <cell r="AO113">
            <v>38</v>
          </cell>
          <cell r="AR113">
            <v>4800</v>
          </cell>
          <cell r="AS113">
            <v>840</v>
          </cell>
          <cell r="AT113" t="str">
            <v>hotel</v>
          </cell>
          <cell r="AU113">
            <v>200</v>
          </cell>
          <cell r="AV113">
            <v>1350</v>
          </cell>
          <cell r="AW113">
            <v>135</v>
          </cell>
        </row>
        <row r="114">
          <cell r="A114" t="str">
            <v>Patti Palson38209</v>
          </cell>
          <cell r="B114">
            <v>86</v>
          </cell>
          <cell r="D114">
            <v>1</v>
          </cell>
          <cell r="E114">
            <v>19</v>
          </cell>
          <cell r="F114" t="str">
            <v>B</v>
          </cell>
          <cell r="G114" t="str">
            <v>99 KING STREET NORTH</v>
          </cell>
          <cell r="H114" t="str">
            <v>P.O. BOX 98</v>
          </cell>
          <cell r="I114" t="str">
            <v>DRYDEN</v>
          </cell>
          <cell r="J114" t="str">
            <v>P8N1C1</v>
          </cell>
          <cell r="K114" t="str">
            <v>807</v>
          </cell>
          <cell r="L114" t="str">
            <v>2234029</v>
          </cell>
          <cell r="P114" t="str">
            <v>223-2360</v>
          </cell>
          <cell r="Q114" t="str">
            <v>PATTI PALSON</v>
          </cell>
          <cell r="R114" t="str">
            <v>OOOOOOO</v>
          </cell>
          <cell r="S114" t="str">
            <v>12:00-17:00</v>
          </cell>
          <cell r="T114" t="str">
            <v>9:30-18:00</v>
          </cell>
          <cell r="U114" t="str">
            <v>9:30-18:00</v>
          </cell>
          <cell r="V114" t="str">
            <v>9:30-18:00</v>
          </cell>
          <cell r="W114" t="str">
            <v>9:30-18:00</v>
          </cell>
          <cell r="X114" t="str">
            <v>9:30-21:00</v>
          </cell>
          <cell r="Y114" t="str">
            <v>9:30-18:00</v>
          </cell>
          <cell r="Z114" t="str">
            <v>ASYNC DIAL</v>
          </cell>
          <cell r="AA114" t="str">
            <v>Patti Palson</v>
          </cell>
          <cell r="AB114" t="str">
            <v>Y</v>
          </cell>
          <cell r="AC114">
            <v>2</v>
          </cell>
          <cell r="AD114" t="str">
            <v>NA</v>
          </cell>
          <cell r="AE114">
            <v>0</v>
          </cell>
          <cell r="AF114">
            <v>38201</v>
          </cell>
          <cell r="AG114">
            <v>2</v>
          </cell>
          <cell r="AH114">
            <v>71</v>
          </cell>
          <cell r="AI114">
            <v>71</v>
          </cell>
          <cell r="AJ114">
            <v>38209</v>
          </cell>
          <cell r="AK114">
            <v>38209</v>
          </cell>
          <cell r="AL114" t="str">
            <v>Patti Palson</v>
          </cell>
          <cell r="AM114" t="str">
            <v>TB</v>
          </cell>
          <cell r="AN114">
            <v>96</v>
          </cell>
          <cell r="AO114">
            <v>78</v>
          </cell>
          <cell r="AR114">
            <v>1600</v>
          </cell>
          <cell r="AS114">
            <v>384</v>
          </cell>
          <cell r="AT114" t="str">
            <v>hotel</v>
          </cell>
          <cell r="AU114">
            <v>200</v>
          </cell>
          <cell r="AV114">
            <v>450</v>
          </cell>
          <cell r="AW114">
            <v>135</v>
          </cell>
        </row>
        <row r="115">
          <cell r="A115" t="str">
            <v>Rick Smith38209</v>
          </cell>
          <cell r="B115">
            <v>306</v>
          </cell>
          <cell r="D115">
            <v>2</v>
          </cell>
          <cell r="E115">
            <v>8</v>
          </cell>
          <cell r="F115" t="str">
            <v>C</v>
          </cell>
          <cell r="G115" t="str">
            <v>27 FRANCIS STREET WEST</v>
          </cell>
          <cell r="I115" t="str">
            <v>FENELON FALLS</v>
          </cell>
          <cell r="J115" t="str">
            <v>K0M1N0</v>
          </cell>
          <cell r="K115" t="str">
            <v>705</v>
          </cell>
          <cell r="L115" t="str">
            <v>8873220</v>
          </cell>
          <cell r="P115" t="str">
            <v>SAME</v>
          </cell>
          <cell r="Q115" t="str">
            <v>RICK SMITH</v>
          </cell>
          <cell r="R115" t="str">
            <v>OOOOOOO</v>
          </cell>
          <cell r="S115" t="str">
            <v>12:00-16:00</v>
          </cell>
          <cell r="T115" t="str">
            <v>9:30-18:00</v>
          </cell>
          <cell r="U115" t="str">
            <v>9:30-18:00</v>
          </cell>
          <cell r="V115" t="str">
            <v>9:30-18:00</v>
          </cell>
          <cell r="W115" t="str">
            <v>9:30-18:00</v>
          </cell>
          <cell r="X115" t="str">
            <v>9:30-21:00</v>
          </cell>
          <cell r="Y115" t="str">
            <v>9:30-18:00</v>
          </cell>
          <cell r="Z115" t="str">
            <v>ASYNC DIAL</v>
          </cell>
          <cell r="AA115" t="str">
            <v>Rick Smith</v>
          </cell>
          <cell r="AB115" t="str">
            <v>Y</v>
          </cell>
          <cell r="AC115">
            <v>1</v>
          </cell>
          <cell r="AD115" t="str">
            <v>NA</v>
          </cell>
          <cell r="AE115">
            <v>0</v>
          </cell>
          <cell r="AF115">
            <v>38201</v>
          </cell>
          <cell r="AG115">
            <v>1</v>
          </cell>
          <cell r="AH115">
            <v>71</v>
          </cell>
          <cell r="AI115">
            <v>71</v>
          </cell>
          <cell r="AJ115">
            <v>38209</v>
          </cell>
          <cell r="AK115">
            <v>38209</v>
          </cell>
          <cell r="AL115" t="str">
            <v>Rick Smith</v>
          </cell>
          <cell r="AM115" t="str">
            <v>PETERBOROUGH</v>
          </cell>
          <cell r="AN115">
            <v>281</v>
          </cell>
          <cell r="AO115">
            <v>102</v>
          </cell>
          <cell r="AP115">
            <v>299</v>
          </cell>
          <cell r="AQ115" t="b">
            <v>0</v>
          </cell>
          <cell r="AR115">
            <v>800</v>
          </cell>
          <cell r="AS115">
            <v>562</v>
          </cell>
          <cell r="AT115" t="str">
            <v>hotel</v>
          </cell>
          <cell r="AU115">
            <v>200</v>
          </cell>
          <cell r="AV115">
            <v>225</v>
          </cell>
          <cell r="AW115">
            <v>135</v>
          </cell>
        </row>
        <row r="116">
          <cell r="A116" t="str">
            <v>Rob Karas38209</v>
          </cell>
          <cell r="B116">
            <v>181</v>
          </cell>
          <cell r="D116">
            <v>4</v>
          </cell>
          <cell r="E116">
            <v>7</v>
          </cell>
          <cell r="F116" t="str">
            <v>C</v>
          </cell>
          <cell r="G116" t="str">
            <v>249 JAMES STREET</v>
          </cell>
          <cell r="I116" t="str">
            <v>DELHI</v>
          </cell>
          <cell r="J116" t="str">
            <v>N4B2B2</v>
          </cell>
          <cell r="K116" t="str">
            <v>519</v>
          </cell>
          <cell r="L116" t="str">
            <v>5822610</v>
          </cell>
          <cell r="P116" t="str">
            <v>SAME</v>
          </cell>
          <cell r="Q116" t="str">
            <v>BILL PEAT</v>
          </cell>
          <cell r="R116" t="str">
            <v>OOOOOOO</v>
          </cell>
          <cell r="S116" t="str">
            <v>12:00-16:00</v>
          </cell>
          <cell r="T116" t="str">
            <v>9:30-18:00</v>
          </cell>
          <cell r="U116" t="str">
            <v>9:30-18:00</v>
          </cell>
          <cell r="V116" t="str">
            <v>9:30-18:00</v>
          </cell>
          <cell r="W116" t="str">
            <v>9:30-18:00</v>
          </cell>
          <cell r="X116" t="str">
            <v>9:30-21:00</v>
          </cell>
          <cell r="Y116" t="str">
            <v>9:30-18:00</v>
          </cell>
          <cell r="Z116" t="str">
            <v>ASYNC DIAL</v>
          </cell>
          <cell r="AC116">
            <v>1</v>
          </cell>
          <cell r="AD116" t="str">
            <v>NA</v>
          </cell>
          <cell r="AE116">
            <v>0</v>
          </cell>
          <cell r="AF116">
            <v>38201</v>
          </cell>
          <cell r="AG116">
            <v>1</v>
          </cell>
          <cell r="AH116">
            <v>71</v>
          </cell>
          <cell r="AI116">
            <v>71</v>
          </cell>
          <cell r="AJ116">
            <v>38209</v>
          </cell>
          <cell r="AK116">
            <v>38209</v>
          </cell>
          <cell r="AL116" t="str">
            <v>Rob Karas</v>
          </cell>
          <cell r="AM116" t="str">
            <v>ST. CATHERINE'S</v>
          </cell>
          <cell r="AN116">
            <v>103</v>
          </cell>
          <cell r="AO116">
            <v>122</v>
          </cell>
          <cell r="AR116">
            <v>800</v>
          </cell>
          <cell r="AS116">
            <v>206</v>
          </cell>
          <cell r="AT116" t="str">
            <v>hotel</v>
          </cell>
          <cell r="AU116">
            <v>300</v>
          </cell>
          <cell r="AV116">
            <v>225</v>
          </cell>
          <cell r="AW116">
            <v>180</v>
          </cell>
        </row>
        <row r="117">
          <cell r="A117" t="str">
            <v>Shawn Branch/Neil Sherman38209</v>
          </cell>
          <cell r="B117">
            <v>452</v>
          </cell>
          <cell r="D117">
            <v>3</v>
          </cell>
          <cell r="E117">
            <v>22</v>
          </cell>
          <cell r="F117" t="str">
            <v>AA</v>
          </cell>
          <cell r="G117" t="str">
            <v>1717 AVENUE ROAD</v>
          </cell>
          <cell r="I117" t="str">
            <v>NORTH YORK</v>
          </cell>
          <cell r="J117" t="str">
            <v>M5M 3Y5</v>
          </cell>
          <cell r="K117" t="str">
            <v>416</v>
          </cell>
          <cell r="L117" t="str">
            <v>7856389</v>
          </cell>
          <cell r="M117" t="str">
            <v>7856391</v>
          </cell>
          <cell r="P117" t="str">
            <v>7856398</v>
          </cell>
          <cell r="Q117" t="str">
            <v>SERGE DIAMANTI</v>
          </cell>
          <cell r="R117" t="str">
            <v>OOOOOOO</v>
          </cell>
          <cell r="S117" t="str">
            <v>12:00-17:00</v>
          </cell>
          <cell r="T117" t="str">
            <v>9:30-22:00</v>
          </cell>
          <cell r="U117" t="str">
            <v>9:30-22:00</v>
          </cell>
          <cell r="V117" t="str">
            <v>9:30-22:00</v>
          </cell>
          <cell r="W117" t="str">
            <v>9:30-22:00</v>
          </cell>
          <cell r="X117" t="str">
            <v>9:30-22:00</v>
          </cell>
          <cell r="Y117" t="str">
            <v>9:00-22:00</v>
          </cell>
          <cell r="Z117" t="str">
            <v>ISDN</v>
          </cell>
          <cell r="AC117">
            <v>4</v>
          </cell>
          <cell r="AD117">
            <v>38194</v>
          </cell>
          <cell r="AE117">
            <v>2</v>
          </cell>
          <cell r="AF117">
            <v>38201</v>
          </cell>
          <cell r="AG117">
            <v>2</v>
          </cell>
          <cell r="AH117">
            <v>71</v>
          </cell>
          <cell r="AI117">
            <v>71</v>
          </cell>
          <cell r="AJ117">
            <v>38209</v>
          </cell>
          <cell r="AK117">
            <v>38209</v>
          </cell>
          <cell r="AL117" t="str">
            <v>Shawn Branch/Neil Sherman</v>
          </cell>
          <cell r="AM117" t="str">
            <v>GTA</v>
          </cell>
          <cell r="AN117">
            <v>33</v>
          </cell>
          <cell r="AO117">
            <v>3</v>
          </cell>
          <cell r="AR117">
            <v>0</v>
          </cell>
          <cell r="AS117">
            <v>1320</v>
          </cell>
          <cell r="AT117">
            <v>24</v>
          </cell>
          <cell r="AU117" t="str">
            <v>n/a</v>
          </cell>
          <cell r="AV117">
            <v>900</v>
          </cell>
          <cell r="AW117">
            <v>225</v>
          </cell>
        </row>
        <row r="118">
          <cell r="A118" t="str">
            <v>Annie Melchior38210</v>
          </cell>
          <cell r="B118">
            <v>510</v>
          </cell>
          <cell r="D118">
            <v>4</v>
          </cell>
          <cell r="E118">
            <v>7</v>
          </cell>
          <cell r="F118" t="str">
            <v>D</v>
          </cell>
          <cell r="G118" t="str">
            <v>QUEEN STREET</v>
          </cell>
          <cell r="H118" t="str">
            <v>P.O. BOX 69</v>
          </cell>
          <cell r="I118" t="str">
            <v>LANGTON</v>
          </cell>
          <cell r="J118" t="str">
            <v>N0E1G0</v>
          </cell>
          <cell r="K118" t="str">
            <v>519</v>
          </cell>
          <cell r="L118" t="str">
            <v>8752661</v>
          </cell>
          <cell r="P118" t="str">
            <v>875-3149</v>
          </cell>
          <cell r="Q118" t="str">
            <v>LINDA REDLING</v>
          </cell>
          <cell r="R118" t="str">
            <v>OOOOOOO</v>
          </cell>
          <cell r="S118" t="str">
            <v>12:00-16:00</v>
          </cell>
          <cell r="T118" t="str">
            <v>9:30-18:00</v>
          </cell>
          <cell r="U118" t="str">
            <v>9:30-18:00</v>
          </cell>
          <cell r="V118" t="str">
            <v>9:30-18:00</v>
          </cell>
          <cell r="W118" t="str">
            <v>9:30-18:00</v>
          </cell>
          <cell r="X118" t="str">
            <v>9:30-21:00</v>
          </cell>
          <cell r="Y118" t="str">
            <v>9:30-18:00</v>
          </cell>
          <cell r="Z118" t="str">
            <v>ASYNC DIAL</v>
          </cell>
          <cell r="AC118">
            <v>1</v>
          </cell>
          <cell r="AD118" t="str">
            <v>NA</v>
          </cell>
          <cell r="AE118">
            <v>0</v>
          </cell>
          <cell r="AF118">
            <v>38201</v>
          </cell>
          <cell r="AG118">
            <v>1</v>
          </cell>
          <cell r="AH118">
            <v>71</v>
          </cell>
          <cell r="AI118">
            <v>72</v>
          </cell>
          <cell r="AJ118">
            <v>38209</v>
          </cell>
          <cell r="AK118">
            <v>38210</v>
          </cell>
          <cell r="AL118" t="str">
            <v>Annie Melchior</v>
          </cell>
          <cell r="AM118" t="str">
            <v>ST. CATHERINE'S</v>
          </cell>
          <cell r="AN118">
            <v>102</v>
          </cell>
          <cell r="AO118">
            <v>143</v>
          </cell>
          <cell r="AR118">
            <v>800</v>
          </cell>
          <cell r="AS118">
            <v>204</v>
          </cell>
          <cell r="AT118" t="str">
            <v>hotel</v>
          </cell>
          <cell r="AU118">
            <v>300</v>
          </cell>
          <cell r="AV118">
            <v>225</v>
          </cell>
          <cell r="AW118">
            <v>180</v>
          </cell>
        </row>
        <row r="119">
          <cell r="A119" t="str">
            <v>Bob Tucker38210</v>
          </cell>
          <cell r="B119">
            <v>305</v>
          </cell>
          <cell r="D119">
            <v>2</v>
          </cell>
          <cell r="E119">
            <v>8</v>
          </cell>
          <cell r="F119" t="str">
            <v>C</v>
          </cell>
          <cell r="G119" t="str">
            <v>7 ALBERT STREET</v>
          </cell>
          <cell r="I119" t="str">
            <v>COBOCONK</v>
          </cell>
          <cell r="J119" t="str">
            <v>K0M1K0</v>
          </cell>
          <cell r="K119" t="str">
            <v>705</v>
          </cell>
          <cell r="L119" t="str">
            <v>4543992</v>
          </cell>
          <cell r="P119" t="str">
            <v>454-3992</v>
          </cell>
          <cell r="Q119" t="str">
            <v>BRUCE PORTER</v>
          </cell>
          <cell r="R119" t="str">
            <v>OOOOOOO</v>
          </cell>
          <cell r="S119" t="str">
            <v>12:00-16:00</v>
          </cell>
          <cell r="T119" t="str">
            <v>9:30-18:00</v>
          </cell>
          <cell r="U119" t="str">
            <v>9:30-18:00</v>
          </cell>
          <cell r="V119" t="str">
            <v>9:30-18:00</v>
          </cell>
          <cell r="W119" t="str">
            <v>9:30-18:00</v>
          </cell>
          <cell r="X119" t="str">
            <v>9:30-20:00</v>
          </cell>
          <cell r="Y119" t="str">
            <v>9:30-18:00</v>
          </cell>
          <cell r="Z119" t="str">
            <v>ASYNC DIAL</v>
          </cell>
          <cell r="AC119">
            <v>1</v>
          </cell>
          <cell r="AD119" t="str">
            <v>NA</v>
          </cell>
          <cell r="AE119">
            <v>0</v>
          </cell>
          <cell r="AF119">
            <v>38201</v>
          </cell>
          <cell r="AG119">
            <v>1</v>
          </cell>
          <cell r="AH119">
            <v>71</v>
          </cell>
          <cell r="AI119">
            <v>72</v>
          </cell>
          <cell r="AJ119">
            <v>38209</v>
          </cell>
          <cell r="AK119">
            <v>38210</v>
          </cell>
          <cell r="AL119" t="str">
            <v>Bob Tucker</v>
          </cell>
          <cell r="AM119" t="str">
            <v>PETERBOROUGH</v>
          </cell>
          <cell r="AN119">
            <v>302</v>
          </cell>
          <cell r="AO119">
            <v>108</v>
          </cell>
          <cell r="AP119">
            <v>131</v>
          </cell>
          <cell r="AQ119" t="b">
            <v>0</v>
          </cell>
          <cell r="AR119">
            <v>800</v>
          </cell>
          <cell r="AS119">
            <v>604</v>
          </cell>
          <cell r="AT119" t="str">
            <v>hotel</v>
          </cell>
          <cell r="AU119">
            <v>200</v>
          </cell>
          <cell r="AV119">
            <v>225</v>
          </cell>
          <cell r="AW119">
            <v>135</v>
          </cell>
        </row>
        <row r="120">
          <cell r="A120" t="str">
            <v>Brad Cribbie38210</v>
          </cell>
          <cell r="B120">
            <v>482</v>
          </cell>
          <cell r="D120">
            <v>1</v>
          </cell>
          <cell r="E120">
            <v>2</v>
          </cell>
          <cell r="F120" t="str">
            <v>C</v>
          </cell>
          <cell r="G120" t="str">
            <v>3238 PORT SEVERN RD.</v>
          </cell>
          <cell r="H120" t="str">
            <v>P.O. BOX 176</v>
          </cell>
          <cell r="I120" t="str">
            <v>PORT SEVERN</v>
          </cell>
          <cell r="J120" t="str">
            <v>L0K1S0</v>
          </cell>
          <cell r="K120" t="str">
            <v>705</v>
          </cell>
          <cell r="L120">
            <v>5382500</v>
          </cell>
          <cell r="P120">
            <v>5382700</v>
          </cell>
          <cell r="Q120" t="str">
            <v>DOUG LOMENDA</v>
          </cell>
          <cell r="R120" t="str">
            <v>OOOOOOO</v>
          </cell>
          <cell r="S120" t="str">
            <v>12:00-16:00</v>
          </cell>
          <cell r="T120" t="str">
            <v>9:30-18:00</v>
          </cell>
          <cell r="U120" t="str">
            <v>9:30-18:00</v>
          </cell>
          <cell r="V120" t="str">
            <v>9:30-18:00</v>
          </cell>
          <cell r="W120" t="str">
            <v>9:30-18:00</v>
          </cell>
          <cell r="X120" t="str">
            <v>9:30-20:00</v>
          </cell>
          <cell r="Y120" t="str">
            <v>9:30-18:00</v>
          </cell>
          <cell r="Z120" t="str">
            <v>ASYNC DIAL</v>
          </cell>
          <cell r="AC120">
            <v>1</v>
          </cell>
          <cell r="AD120" t="str">
            <v>NA</v>
          </cell>
          <cell r="AE120">
            <v>0</v>
          </cell>
          <cell r="AF120">
            <v>38201</v>
          </cell>
          <cell r="AG120">
            <v>1</v>
          </cell>
          <cell r="AH120">
            <v>71</v>
          </cell>
          <cell r="AI120">
            <v>72</v>
          </cell>
          <cell r="AJ120">
            <v>38209</v>
          </cell>
          <cell r="AK120">
            <v>38210</v>
          </cell>
          <cell r="AL120" t="str">
            <v>Brad Cribbie</v>
          </cell>
          <cell r="AM120" t="str">
            <v>SUDBURY</v>
          </cell>
          <cell r="AN120">
            <v>76</v>
          </cell>
          <cell r="AO120">
            <v>47</v>
          </cell>
          <cell r="AR120">
            <v>800</v>
          </cell>
          <cell r="AS120">
            <v>152</v>
          </cell>
          <cell r="AT120" t="str">
            <v>hotel</v>
          </cell>
          <cell r="AU120">
            <v>300</v>
          </cell>
          <cell r="AV120">
            <v>225</v>
          </cell>
          <cell r="AW120">
            <v>180</v>
          </cell>
        </row>
        <row r="121">
          <cell r="A121" t="str">
            <v>Dave Cobban38210</v>
          </cell>
          <cell r="B121">
            <v>438</v>
          </cell>
          <cell r="D121">
            <v>4</v>
          </cell>
          <cell r="E121">
            <v>5</v>
          </cell>
          <cell r="F121" t="str">
            <v>A</v>
          </cell>
          <cell r="G121" t="str">
            <v>3050 WONDERLAND RD S</v>
          </cell>
          <cell r="H121" t="str">
            <v>UNIT B</v>
          </cell>
          <cell r="I121" t="str">
            <v>LONDON</v>
          </cell>
          <cell r="J121" t="str">
            <v>N6L1A6</v>
          </cell>
          <cell r="K121" t="str">
            <v>519</v>
          </cell>
          <cell r="L121" t="str">
            <v>4714930</v>
          </cell>
          <cell r="M121">
            <v>4712480</v>
          </cell>
          <cell r="P121" t="str">
            <v>471-8379</v>
          </cell>
          <cell r="Q121" t="str">
            <v>FRANK SANFILIPPO</v>
          </cell>
          <cell r="R121" t="str">
            <v>OOOOOOO</v>
          </cell>
          <cell r="S121" t="str">
            <v>12:00-17:00</v>
          </cell>
          <cell r="T121" t="str">
            <v>9:30-22:00</v>
          </cell>
          <cell r="U121" t="str">
            <v>9:30-22:00</v>
          </cell>
          <cell r="V121" t="str">
            <v>9:30-22:00</v>
          </cell>
          <cell r="W121" t="str">
            <v>9:30-22:00</v>
          </cell>
          <cell r="X121" t="str">
            <v>9:30-22:00</v>
          </cell>
          <cell r="Y121" t="str">
            <v>9:30-22:00</v>
          </cell>
          <cell r="Z121" t="str">
            <v>IP/VPN</v>
          </cell>
          <cell r="AC121">
            <v>3</v>
          </cell>
          <cell r="AD121">
            <v>38194</v>
          </cell>
          <cell r="AE121">
            <v>2</v>
          </cell>
          <cell r="AF121">
            <v>38201</v>
          </cell>
          <cell r="AG121">
            <v>1</v>
          </cell>
          <cell r="AH121">
            <v>71</v>
          </cell>
          <cell r="AI121">
            <v>72</v>
          </cell>
          <cell r="AJ121">
            <v>38209</v>
          </cell>
          <cell r="AK121">
            <v>38210</v>
          </cell>
          <cell r="AL121" t="str">
            <v>Dave Cobban</v>
          </cell>
          <cell r="AM121" t="str">
            <v>LONDON</v>
          </cell>
          <cell r="AN121">
            <v>152</v>
          </cell>
          <cell r="AO121">
            <v>74</v>
          </cell>
          <cell r="AR121">
            <v>2400</v>
          </cell>
          <cell r="AS121">
            <v>912</v>
          </cell>
          <cell r="AT121" t="str">
            <v>hotel</v>
          </cell>
          <cell r="AU121">
            <v>300</v>
          </cell>
          <cell r="AV121">
            <v>675</v>
          </cell>
          <cell r="AW121">
            <v>180</v>
          </cell>
        </row>
        <row r="122">
          <cell r="A122" t="str">
            <v>Derek Chartier38210</v>
          </cell>
          <cell r="B122">
            <v>469</v>
          </cell>
          <cell r="D122">
            <v>1</v>
          </cell>
          <cell r="E122">
            <v>24</v>
          </cell>
          <cell r="F122" t="str">
            <v>B</v>
          </cell>
          <cell r="G122" t="str">
            <v>MUSKOKA STREET</v>
          </cell>
          <cell r="H122" t="str">
            <v>P.O. BOX 130</v>
          </cell>
          <cell r="I122" t="str">
            <v>WASHAGO</v>
          </cell>
          <cell r="J122" t="str">
            <v>L0K2B0</v>
          </cell>
          <cell r="K122" t="str">
            <v>705</v>
          </cell>
          <cell r="L122" t="str">
            <v>6895110</v>
          </cell>
          <cell r="P122" t="str">
            <v>SAME</v>
          </cell>
          <cell r="Q122" t="str">
            <v>KEVIN MOORE</v>
          </cell>
          <cell r="R122" t="str">
            <v>OOOOOOO</v>
          </cell>
          <cell r="S122" t="str">
            <v>12:30-14:00</v>
          </cell>
          <cell r="T122" t="str">
            <v>9:30-18:00</v>
          </cell>
          <cell r="U122" t="str">
            <v>9:30-18:00</v>
          </cell>
          <cell r="V122" t="str">
            <v>9:30-18:00</v>
          </cell>
          <cell r="W122" t="str">
            <v>9:30-18:00</v>
          </cell>
          <cell r="X122" t="str">
            <v>9:30-21:00</v>
          </cell>
          <cell r="Y122" t="str">
            <v>9:30-18:00</v>
          </cell>
          <cell r="Z122" t="str">
            <v>ASYNC DIAL</v>
          </cell>
          <cell r="AC122">
            <v>2</v>
          </cell>
          <cell r="AD122" t="str">
            <v>NA</v>
          </cell>
          <cell r="AE122">
            <v>0</v>
          </cell>
          <cell r="AF122">
            <v>38201</v>
          </cell>
          <cell r="AG122">
            <v>2</v>
          </cell>
          <cell r="AH122">
            <v>71</v>
          </cell>
          <cell r="AI122">
            <v>72</v>
          </cell>
          <cell r="AJ122">
            <v>38209</v>
          </cell>
          <cell r="AK122">
            <v>38210</v>
          </cell>
          <cell r="AL122" t="str">
            <v>Derek Chartier</v>
          </cell>
          <cell r="AM122" t="str">
            <v>NORTH BAY</v>
          </cell>
          <cell r="AN122">
            <v>51</v>
          </cell>
          <cell r="AO122">
            <v>14</v>
          </cell>
          <cell r="AR122">
            <v>1600</v>
          </cell>
          <cell r="AS122">
            <v>204</v>
          </cell>
          <cell r="AT122">
            <v>112</v>
          </cell>
          <cell r="AU122" t="str">
            <v>n/a</v>
          </cell>
          <cell r="AV122">
            <v>450</v>
          </cell>
          <cell r="AW122">
            <v>225</v>
          </cell>
        </row>
        <row r="123">
          <cell r="A123" t="str">
            <v>Holly Spencer38210</v>
          </cell>
          <cell r="B123">
            <v>421</v>
          </cell>
          <cell r="D123">
            <v>1</v>
          </cell>
          <cell r="E123">
            <v>16</v>
          </cell>
          <cell r="F123" t="str">
            <v>D</v>
          </cell>
          <cell r="G123" t="str">
            <v>HWY 17</v>
          </cell>
          <cell r="H123" t="str">
            <v>P.O. BOX 178</v>
          </cell>
          <cell r="I123" t="str">
            <v>BRUCE MINES</v>
          </cell>
          <cell r="J123" t="str">
            <v>P0R1C0</v>
          </cell>
          <cell r="K123" t="str">
            <v>705</v>
          </cell>
          <cell r="L123" t="str">
            <v>7853772</v>
          </cell>
          <cell r="P123" t="str">
            <v>SAME</v>
          </cell>
          <cell r="Q123" t="str">
            <v>PAUL ECKMAN</v>
          </cell>
          <cell r="R123" t="str">
            <v>OOOOOOO</v>
          </cell>
          <cell r="S123" t="str">
            <v>12:00-16:00</v>
          </cell>
          <cell r="T123" t="str">
            <v>CLOSED</v>
          </cell>
          <cell r="U123" t="str">
            <v>9:30-18:00</v>
          </cell>
          <cell r="V123" t="str">
            <v>9:30-18:00</v>
          </cell>
          <cell r="W123" t="str">
            <v>9:30-18:00</v>
          </cell>
          <cell r="X123" t="str">
            <v>9:30-18:00</v>
          </cell>
          <cell r="Y123" t="str">
            <v>9:30-18:00</v>
          </cell>
          <cell r="Z123" t="str">
            <v>ASYNC DIAL</v>
          </cell>
          <cell r="AC123">
            <v>1</v>
          </cell>
          <cell r="AD123" t="str">
            <v>NA</v>
          </cell>
          <cell r="AE123">
            <v>0</v>
          </cell>
          <cell r="AF123">
            <v>38202</v>
          </cell>
          <cell r="AG123">
            <v>1</v>
          </cell>
          <cell r="AH123">
            <v>71</v>
          </cell>
          <cell r="AI123">
            <v>72</v>
          </cell>
          <cell r="AJ123">
            <v>38209</v>
          </cell>
          <cell r="AK123">
            <v>38210</v>
          </cell>
          <cell r="AL123" t="str">
            <v>Holly Spencer</v>
          </cell>
          <cell r="AM123" t="str">
            <v>SSM</v>
          </cell>
          <cell r="AN123">
            <v>2</v>
          </cell>
          <cell r="AO123">
            <v>6</v>
          </cell>
          <cell r="AR123">
            <v>0</v>
          </cell>
          <cell r="AS123">
            <v>20</v>
          </cell>
          <cell r="AT123">
            <v>48</v>
          </cell>
          <cell r="AU123" t="str">
            <v>n/a</v>
          </cell>
          <cell r="AV123">
            <v>225</v>
          </cell>
          <cell r="AW123">
            <v>450</v>
          </cell>
        </row>
        <row r="124">
          <cell r="A124" t="str">
            <v>Jeri Carroll38210</v>
          </cell>
          <cell r="B124">
            <v>137</v>
          </cell>
          <cell r="D124">
            <v>1</v>
          </cell>
          <cell r="E124">
            <v>19</v>
          </cell>
          <cell r="F124" t="str">
            <v>C</v>
          </cell>
          <cell r="G124" t="str">
            <v>DISCOVERY RD, SHEWCHUK CTR</v>
          </cell>
          <cell r="H124" t="str">
            <v>HWY. 105, P.O. BOX 317</v>
          </cell>
          <cell r="I124" t="str">
            <v>RED LAKE</v>
          </cell>
          <cell r="J124" t="str">
            <v>P0V2M0</v>
          </cell>
          <cell r="K124" t="str">
            <v>807</v>
          </cell>
          <cell r="L124" t="str">
            <v>7272448</v>
          </cell>
          <cell r="P124" t="str">
            <v>727-3383</v>
          </cell>
          <cell r="Q124" t="str">
            <v>VACANT</v>
          </cell>
          <cell r="R124" t="str">
            <v>XOOOOOO</v>
          </cell>
          <cell r="S124" t="str">
            <v>CLOSED</v>
          </cell>
          <cell r="T124" t="str">
            <v>9:30-18:00</v>
          </cell>
          <cell r="U124" t="str">
            <v>9:30-18:00</v>
          </cell>
          <cell r="V124" t="str">
            <v>9:30-18:00</v>
          </cell>
          <cell r="W124" t="str">
            <v>9:30-18:00</v>
          </cell>
          <cell r="X124" t="str">
            <v>9:30-20:00</v>
          </cell>
          <cell r="Y124" t="str">
            <v>9:30-18:00</v>
          </cell>
          <cell r="Z124" t="str">
            <v>ASYNC DIAL</v>
          </cell>
          <cell r="AC124">
            <v>1</v>
          </cell>
          <cell r="AD124" t="str">
            <v>NA</v>
          </cell>
          <cell r="AE124">
            <v>0</v>
          </cell>
          <cell r="AF124">
            <v>38201</v>
          </cell>
          <cell r="AG124">
            <v>1</v>
          </cell>
          <cell r="AH124">
            <v>71</v>
          </cell>
          <cell r="AI124">
            <v>72</v>
          </cell>
          <cell r="AJ124">
            <v>38209</v>
          </cell>
          <cell r="AK124">
            <v>38210</v>
          </cell>
          <cell r="AL124" t="str">
            <v>Jeri Carroll</v>
          </cell>
          <cell r="AM124" t="str">
            <v>TB</v>
          </cell>
          <cell r="AN124">
            <v>54</v>
          </cell>
          <cell r="AO124">
            <v>6</v>
          </cell>
          <cell r="AR124">
            <v>800</v>
          </cell>
          <cell r="AS124">
            <v>108</v>
          </cell>
          <cell r="AT124">
            <v>48</v>
          </cell>
          <cell r="AU124" t="str">
            <v>n/a</v>
          </cell>
          <cell r="AV124">
            <v>225</v>
          </cell>
          <cell r="AW124">
            <v>225</v>
          </cell>
        </row>
        <row r="125">
          <cell r="A125" t="str">
            <v>John Davis38210</v>
          </cell>
          <cell r="B125">
            <v>156</v>
          </cell>
          <cell r="D125">
            <v>3</v>
          </cell>
          <cell r="E125">
            <v>11</v>
          </cell>
          <cell r="F125" t="str">
            <v>A</v>
          </cell>
          <cell r="G125" t="str">
            <v>236 GUELPH ST.</v>
          </cell>
          <cell r="H125" t="str">
            <v>DELREX MARKET CENTRE</v>
          </cell>
          <cell r="I125" t="str">
            <v>GEORGETOWN</v>
          </cell>
          <cell r="J125" t="str">
            <v>L7G4B1</v>
          </cell>
          <cell r="K125" t="str">
            <v>905</v>
          </cell>
          <cell r="L125" t="str">
            <v>8772721</v>
          </cell>
          <cell r="P125" t="str">
            <v>877-6289</v>
          </cell>
          <cell r="Q125" t="str">
            <v>LOIS GILLIES</v>
          </cell>
          <cell r="R125" t="str">
            <v>OOOOOOO</v>
          </cell>
          <cell r="S125" t="str">
            <v>12:00-17:00</v>
          </cell>
          <cell r="T125" t="str">
            <v>9:30-21:00</v>
          </cell>
          <cell r="U125" t="str">
            <v>9:30-21:00</v>
          </cell>
          <cell r="V125" t="str">
            <v>9:30-21:00</v>
          </cell>
          <cell r="W125" t="str">
            <v>9:30-21:00</v>
          </cell>
          <cell r="X125" t="str">
            <v>9:30-22:00</v>
          </cell>
          <cell r="Y125" t="str">
            <v>9:00-22:00</v>
          </cell>
          <cell r="Z125" t="str">
            <v>ASYNC DIAL</v>
          </cell>
          <cell r="AC125">
            <v>3</v>
          </cell>
          <cell r="AD125">
            <v>38194</v>
          </cell>
          <cell r="AE125">
            <v>2</v>
          </cell>
          <cell r="AF125">
            <v>38201</v>
          </cell>
          <cell r="AG125">
            <v>1</v>
          </cell>
          <cell r="AH125">
            <v>71</v>
          </cell>
          <cell r="AI125">
            <v>72</v>
          </cell>
          <cell r="AJ125">
            <v>38209</v>
          </cell>
          <cell r="AK125">
            <v>38210</v>
          </cell>
          <cell r="AL125" t="str">
            <v>John Davis</v>
          </cell>
          <cell r="AM125" t="str">
            <v>GTA</v>
          </cell>
          <cell r="AN125">
            <v>93</v>
          </cell>
          <cell r="AO125">
            <v>22</v>
          </cell>
          <cell r="AR125">
            <v>2400</v>
          </cell>
          <cell r="AS125">
            <v>558</v>
          </cell>
          <cell r="AT125">
            <v>176</v>
          </cell>
          <cell r="AU125" t="str">
            <v>n/a</v>
          </cell>
          <cell r="AV125">
            <v>675</v>
          </cell>
          <cell r="AW125">
            <v>135</v>
          </cell>
        </row>
        <row r="126">
          <cell r="A126" t="str">
            <v>Julie Grabell38210</v>
          </cell>
          <cell r="B126">
            <v>356</v>
          </cell>
          <cell r="D126">
            <v>4</v>
          </cell>
          <cell r="E126">
            <v>21</v>
          </cell>
          <cell r="F126" t="str">
            <v>B</v>
          </cell>
          <cell r="G126" t="str">
            <v>5111 NEW STREET</v>
          </cell>
          <cell r="H126" t="str">
            <v>APPLEBY MALL</v>
          </cell>
          <cell r="I126" t="str">
            <v>BURLINGTON</v>
          </cell>
          <cell r="J126" t="str">
            <v>L7L1V2</v>
          </cell>
          <cell r="K126" t="str">
            <v>905</v>
          </cell>
          <cell r="L126" t="str">
            <v>6375049</v>
          </cell>
          <cell r="P126">
            <v>6376103</v>
          </cell>
          <cell r="Q126" t="str">
            <v>BOB DILELLIO</v>
          </cell>
          <cell r="R126" t="str">
            <v>OOOOOOO</v>
          </cell>
          <cell r="S126" t="str">
            <v>12:00-17:00</v>
          </cell>
          <cell r="T126" t="str">
            <v>9:30-21:00</v>
          </cell>
          <cell r="U126" t="str">
            <v>9:30-21:00</v>
          </cell>
          <cell r="V126" t="str">
            <v>9:30-21:00</v>
          </cell>
          <cell r="W126" t="str">
            <v>9:30-21:00</v>
          </cell>
          <cell r="X126" t="str">
            <v>9:30-21:00</v>
          </cell>
          <cell r="Y126" t="str">
            <v>9:30-20:00</v>
          </cell>
          <cell r="Z126" t="str">
            <v>ISDN</v>
          </cell>
          <cell r="AC126">
            <v>2</v>
          </cell>
          <cell r="AD126" t="str">
            <v>NA</v>
          </cell>
          <cell r="AE126">
            <v>0</v>
          </cell>
          <cell r="AF126">
            <v>38201</v>
          </cell>
          <cell r="AG126">
            <v>2</v>
          </cell>
          <cell r="AH126">
            <v>71</v>
          </cell>
          <cell r="AI126">
            <v>72</v>
          </cell>
          <cell r="AJ126">
            <v>38209</v>
          </cell>
          <cell r="AK126">
            <v>38210</v>
          </cell>
          <cell r="AL126" t="str">
            <v>Julie Grabell</v>
          </cell>
          <cell r="AM126" t="str">
            <v>HAMILTON</v>
          </cell>
          <cell r="AN126">
            <v>48</v>
          </cell>
          <cell r="AR126">
            <v>0</v>
          </cell>
          <cell r="AS126">
            <v>960</v>
          </cell>
          <cell r="AT126">
            <v>0</v>
          </cell>
          <cell r="AU126" t="str">
            <v>n/a</v>
          </cell>
          <cell r="AV126">
            <v>450</v>
          </cell>
          <cell r="AW126">
            <v>225</v>
          </cell>
        </row>
        <row r="127">
          <cell r="A127" t="str">
            <v>Martine Kirkbride38210</v>
          </cell>
          <cell r="B127">
            <v>122</v>
          </cell>
          <cell r="D127">
            <v>1</v>
          </cell>
          <cell r="E127">
            <v>3</v>
          </cell>
          <cell r="F127" t="str">
            <v>C</v>
          </cell>
          <cell r="G127" t="str">
            <v>806 GEORGE STREET</v>
          </cell>
          <cell r="H127" t="str">
            <v>P.O. BOX 158</v>
          </cell>
          <cell r="I127" t="str">
            <v>HEARST</v>
          </cell>
          <cell r="J127" t="str">
            <v>P0L1N0</v>
          </cell>
          <cell r="K127" t="str">
            <v>705</v>
          </cell>
          <cell r="L127" t="str">
            <v>3624556</v>
          </cell>
          <cell r="P127" t="str">
            <v>SAME</v>
          </cell>
          <cell r="Q127" t="str">
            <v>ANGELA CHOUINARD (A)</v>
          </cell>
          <cell r="R127" t="str">
            <v>OOOOOOO</v>
          </cell>
          <cell r="S127" t="str">
            <v>12:00-16:00</v>
          </cell>
          <cell r="T127" t="str">
            <v>9:00-18:00</v>
          </cell>
          <cell r="U127" t="str">
            <v>9:00-18:00</v>
          </cell>
          <cell r="V127" t="str">
            <v>9:00-18:00</v>
          </cell>
          <cell r="W127" t="str">
            <v>9:00-18:00</v>
          </cell>
          <cell r="X127" t="str">
            <v>9:00-21:00</v>
          </cell>
          <cell r="Y127" t="str">
            <v>9:00-18:00</v>
          </cell>
          <cell r="Z127" t="str">
            <v>ASYNC DIAL</v>
          </cell>
          <cell r="AC127">
            <v>1</v>
          </cell>
          <cell r="AD127" t="str">
            <v>NA</v>
          </cell>
          <cell r="AE127">
            <v>0</v>
          </cell>
          <cell r="AF127">
            <v>38201</v>
          </cell>
          <cell r="AG127">
            <v>1</v>
          </cell>
          <cell r="AH127">
            <v>71</v>
          </cell>
          <cell r="AI127">
            <v>72</v>
          </cell>
          <cell r="AJ127">
            <v>38209</v>
          </cell>
          <cell r="AK127">
            <v>38210</v>
          </cell>
          <cell r="AL127" t="str">
            <v>Martine Kirkbride</v>
          </cell>
          <cell r="AM127" t="str">
            <v>TIMMONS</v>
          </cell>
          <cell r="AN127">
            <v>1767</v>
          </cell>
          <cell r="AO127">
            <v>491</v>
          </cell>
          <cell r="AP127">
            <v>494</v>
          </cell>
          <cell r="AQ127" t="b">
            <v>0</v>
          </cell>
          <cell r="AR127">
            <v>800</v>
          </cell>
          <cell r="AS127">
            <v>3534</v>
          </cell>
          <cell r="AT127" t="str">
            <v>hotel</v>
          </cell>
          <cell r="AU127">
            <v>200</v>
          </cell>
          <cell r="AV127">
            <v>225</v>
          </cell>
          <cell r="AW127">
            <v>135</v>
          </cell>
        </row>
        <row r="128">
          <cell r="A128" t="str">
            <v>Paul Rowcliffe38210</v>
          </cell>
          <cell r="B128">
            <v>77</v>
          </cell>
          <cell r="D128">
            <v>1</v>
          </cell>
          <cell r="E128">
            <v>15</v>
          </cell>
          <cell r="F128" t="str">
            <v>B</v>
          </cell>
          <cell r="G128" t="str">
            <v>UNIT #116</v>
          </cell>
          <cell r="H128" t="str">
            <v>2 POYNTZ STREET</v>
          </cell>
          <cell r="I128" t="str">
            <v>PENETANG</v>
          </cell>
          <cell r="J128" t="str">
            <v>L9M1M2</v>
          </cell>
          <cell r="K128" t="str">
            <v>705</v>
          </cell>
          <cell r="L128" t="str">
            <v>5492526</v>
          </cell>
          <cell r="P128" t="str">
            <v>5492529</v>
          </cell>
          <cell r="Q128" t="str">
            <v>PETER KOTOWYCH</v>
          </cell>
          <cell r="R128" t="str">
            <v>OOOOOOO</v>
          </cell>
          <cell r="S128" t="str">
            <v>12:00-16:00</v>
          </cell>
          <cell r="T128" t="str">
            <v>9:30-18:00</v>
          </cell>
          <cell r="U128" t="str">
            <v>9:30-18:00</v>
          </cell>
          <cell r="V128" t="str">
            <v>9:30-18:00</v>
          </cell>
          <cell r="W128" t="str">
            <v>9:30-18:00</v>
          </cell>
          <cell r="X128" t="str">
            <v>9:30-21:00</v>
          </cell>
          <cell r="Y128" t="str">
            <v>9:30-18:00</v>
          </cell>
          <cell r="Z128" t="str">
            <v>ASYNC DIAL</v>
          </cell>
          <cell r="AC128">
            <v>2</v>
          </cell>
          <cell r="AD128" t="str">
            <v>NA</v>
          </cell>
          <cell r="AE128">
            <v>0</v>
          </cell>
          <cell r="AF128">
            <v>38201</v>
          </cell>
          <cell r="AG128">
            <v>2</v>
          </cell>
          <cell r="AH128">
            <v>71</v>
          </cell>
          <cell r="AI128">
            <v>72</v>
          </cell>
          <cell r="AJ128">
            <v>38209</v>
          </cell>
          <cell r="AK128">
            <v>38210</v>
          </cell>
          <cell r="AL128" t="str">
            <v>Paul Rowcliffe</v>
          </cell>
          <cell r="AM128" t="str">
            <v>BARRIE</v>
          </cell>
          <cell r="AN128">
            <v>19</v>
          </cell>
          <cell r="AO128">
            <v>10</v>
          </cell>
          <cell r="AR128">
            <v>0</v>
          </cell>
          <cell r="AS128">
            <v>380</v>
          </cell>
          <cell r="AT128">
            <v>80</v>
          </cell>
          <cell r="AU128" t="str">
            <v>n/a</v>
          </cell>
          <cell r="AV128">
            <v>450</v>
          </cell>
          <cell r="AW128">
            <v>180</v>
          </cell>
        </row>
        <row r="129">
          <cell r="A129" t="str">
            <v>Robert Nawrot38210</v>
          </cell>
          <cell r="B129">
            <v>234</v>
          </cell>
          <cell r="D129">
            <v>3</v>
          </cell>
          <cell r="E129">
            <v>12</v>
          </cell>
          <cell r="F129" t="str">
            <v>B</v>
          </cell>
          <cell r="G129" t="str">
            <v>250 WINCOTT DRIVE</v>
          </cell>
          <cell r="H129" t="str">
            <v>RICHVIEW SQUARE PLAZA</v>
          </cell>
          <cell r="I129" t="str">
            <v>ETOBICOKE</v>
          </cell>
          <cell r="J129" t="str">
            <v>M9R2R5</v>
          </cell>
          <cell r="K129" t="str">
            <v>416</v>
          </cell>
          <cell r="L129" t="str">
            <v>2441179</v>
          </cell>
          <cell r="P129" t="str">
            <v>244-5523</v>
          </cell>
          <cell r="Q129" t="str">
            <v>JERRY KABAROFF</v>
          </cell>
          <cell r="R129" t="str">
            <v>OOOOOOO</v>
          </cell>
          <cell r="S129" t="str">
            <v>12:00-17:00</v>
          </cell>
          <cell r="T129" t="str">
            <v>10:00-21:00</v>
          </cell>
          <cell r="U129" t="str">
            <v>10:00-21:00</v>
          </cell>
          <cell r="V129" t="str">
            <v>10:00-21:00</v>
          </cell>
          <cell r="W129" t="str">
            <v>10:00-21:00</v>
          </cell>
          <cell r="X129" t="str">
            <v>10:00-21:00</v>
          </cell>
          <cell r="Y129" t="str">
            <v>9:30-21:00</v>
          </cell>
          <cell r="Z129" t="str">
            <v>ISDN</v>
          </cell>
          <cell r="AC129">
            <v>2</v>
          </cell>
          <cell r="AD129" t="str">
            <v>NA</v>
          </cell>
          <cell r="AE129">
            <v>0</v>
          </cell>
          <cell r="AF129">
            <v>38201</v>
          </cell>
          <cell r="AG129">
            <v>2</v>
          </cell>
          <cell r="AH129">
            <v>71</v>
          </cell>
          <cell r="AI129">
            <v>72</v>
          </cell>
          <cell r="AJ129">
            <v>38209</v>
          </cell>
          <cell r="AK129">
            <v>38210</v>
          </cell>
          <cell r="AL129" t="str">
            <v>Robert Nawrot</v>
          </cell>
          <cell r="AM129" t="str">
            <v>GTA</v>
          </cell>
          <cell r="AN129">
            <v>29</v>
          </cell>
          <cell r="AO129">
            <v>31</v>
          </cell>
          <cell r="AR129">
            <v>0</v>
          </cell>
          <cell r="AS129">
            <v>580</v>
          </cell>
          <cell r="AT129" t="str">
            <v>hotel</v>
          </cell>
          <cell r="AU129">
            <v>400</v>
          </cell>
          <cell r="AV129">
            <v>450</v>
          </cell>
          <cell r="AW129">
            <v>450</v>
          </cell>
        </row>
        <row r="130">
          <cell r="A130" t="str">
            <v>Susan Flynn38210</v>
          </cell>
          <cell r="B130">
            <v>581</v>
          </cell>
          <cell r="D130">
            <v>2</v>
          </cell>
          <cell r="E130">
            <v>17</v>
          </cell>
          <cell r="F130" t="str">
            <v>C</v>
          </cell>
          <cell r="G130" t="str">
            <v>KING STREET SOUTH</v>
          </cell>
          <cell r="H130" t="str">
            <v>P.O. BOX 129</v>
          </cell>
          <cell r="I130" t="str">
            <v>BRECHIN</v>
          </cell>
          <cell r="J130" t="str">
            <v>L0K1B0</v>
          </cell>
          <cell r="K130" t="str">
            <v>705</v>
          </cell>
          <cell r="L130" t="str">
            <v>4840012</v>
          </cell>
          <cell r="P130">
            <v>4845390</v>
          </cell>
          <cell r="Q130" t="str">
            <v>BOB TIVERON</v>
          </cell>
          <cell r="R130" t="str">
            <v>OOOOOOO</v>
          </cell>
          <cell r="S130" t="str">
            <v>12:00-16:00</v>
          </cell>
          <cell r="T130" t="str">
            <v>9:30-18:00</v>
          </cell>
          <cell r="U130" t="str">
            <v>9:30-18:00</v>
          </cell>
          <cell r="V130" t="str">
            <v>9:30-18:00</v>
          </cell>
          <cell r="W130" t="str">
            <v>9:30-18:00</v>
          </cell>
          <cell r="X130" t="str">
            <v>9:30-21:00</v>
          </cell>
          <cell r="Y130" t="str">
            <v>9:30-18:00</v>
          </cell>
          <cell r="Z130" t="str">
            <v>ASYNC DIAL</v>
          </cell>
          <cell r="AC130">
            <v>1</v>
          </cell>
          <cell r="AD130" t="str">
            <v>NA</v>
          </cell>
          <cell r="AE130">
            <v>0</v>
          </cell>
          <cell r="AF130">
            <v>38201</v>
          </cell>
          <cell r="AG130">
            <v>1</v>
          </cell>
          <cell r="AH130">
            <v>71</v>
          </cell>
          <cell r="AI130">
            <v>72</v>
          </cell>
          <cell r="AJ130">
            <v>38209</v>
          </cell>
          <cell r="AK130">
            <v>38210</v>
          </cell>
          <cell r="AL130" t="str">
            <v>Susan Flynn</v>
          </cell>
          <cell r="AM130" t="str">
            <v>GTA</v>
          </cell>
          <cell r="AN130">
            <v>67</v>
          </cell>
          <cell r="AR130">
            <v>800</v>
          </cell>
          <cell r="AS130">
            <v>134</v>
          </cell>
          <cell r="AT130">
            <v>0</v>
          </cell>
          <cell r="AU130" t="str">
            <v>n/a</v>
          </cell>
          <cell r="AV130">
            <v>225</v>
          </cell>
          <cell r="AW130">
            <v>180</v>
          </cell>
        </row>
        <row r="131">
          <cell r="A131" t="str">
            <v>Ava Mcalpine38211</v>
          </cell>
          <cell r="B131">
            <v>26</v>
          </cell>
          <cell r="D131">
            <v>4</v>
          </cell>
          <cell r="E131">
            <v>5</v>
          </cell>
          <cell r="F131" t="str">
            <v>A</v>
          </cell>
          <cell r="G131" t="str">
            <v>71 YORK STREET</v>
          </cell>
          <cell r="I131" t="str">
            <v>LONDON</v>
          </cell>
          <cell r="J131" t="str">
            <v>N6A1A6</v>
          </cell>
          <cell r="K131" t="str">
            <v>519</v>
          </cell>
          <cell r="L131" t="str">
            <v>4321831</v>
          </cell>
          <cell r="M131" t="str">
            <v>4321832</v>
          </cell>
          <cell r="P131" t="str">
            <v>4323768</v>
          </cell>
          <cell r="Q131" t="str">
            <v>MIKE DYNES</v>
          </cell>
          <cell r="R131" t="str">
            <v>OOOOOOO</v>
          </cell>
          <cell r="S131" t="str">
            <v>12:00-17:00</v>
          </cell>
          <cell r="T131" t="str">
            <v>9:30-18:00</v>
          </cell>
          <cell r="U131" t="str">
            <v>9:30-18:00</v>
          </cell>
          <cell r="V131" t="str">
            <v>9:30-18:00</v>
          </cell>
          <cell r="W131" t="str">
            <v>9:30-18:00</v>
          </cell>
          <cell r="X131" t="str">
            <v>9:30-21:00</v>
          </cell>
          <cell r="Y131" t="str">
            <v>9:30-18:00</v>
          </cell>
          <cell r="Z131" t="str">
            <v>ISDN</v>
          </cell>
          <cell r="AC131">
            <v>3</v>
          </cell>
          <cell r="AD131">
            <v>38194</v>
          </cell>
          <cell r="AE131">
            <v>2</v>
          </cell>
          <cell r="AF131">
            <v>38201</v>
          </cell>
          <cell r="AG131">
            <v>1</v>
          </cell>
          <cell r="AH131">
            <v>71</v>
          </cell>
          <cell r="AI131">
            <v>73</v>
          </cell>
          <cell r="AJ131">
            <v>38209</v>
          </cell>
          <cell r="AK131">
            <v>38211</v>
          </cell>
          <cell r="AL131" t="str">
            <v>Ava Mcalpine</v>
          </cell>
          <cell r="AM131" t="str">
            <v>LONDON</v>
          </cell>
          <cell r="AN131">
            <v>408</v>
          </cell>
          <cell r="AO131">
            <v>219</v>
          </cell>
          <cell r="AR131">
            <v>2400</v>
          </cell>
          <cell r="AS131">
            <v>2448</v>
          </cell>
          <cell r="AT131" t="str">
            <v>hotel</v>
          </cell>
          <cell r="AU131">
            <v>200</v>
          </cell>
          <cell r="AV131">
            <v>675</v>
          </cell>
          <cell r="AW131">
            <v>135</v>
          </cell>
        </row>
        <row r="132">
          <cell r="A132" t="str">
            <v>Bonnie Ayotte38211</v>
          </cell>
          <cell r="B132">
            <v>222</v>
          </cell>
          <cell r="D132">
            <v>2</v>
          </cell>
          <cell r="E132">
            <v>8</v>
          </cell>
          <cell r="F132" t="str">
            <v>C</v>
          </cell>
          <cell r="G132" t="str">
            <v>37 KING STREET EAST</v>
          </cell>
          <cell r="H132" t="str">
            <v>P.O. BOX 130</v>
          </cell>
          <cell r="I132" t="str">
            <v>BOBCAYGEON</v>
          </cell>
          <cell r="J132" t="str">
            <v>K0M1A0</v>
          </cell>
          <cell r="K132" t="str">
            <v>705</v>
          </cell>
          <cell r="L132" t="str">
            <v>7382591</v>
          </cell>
          <cell r="P132" t="str">
            <v>738-2591</v>
          </cell>
          <cell r="Q132" t="str">
            <v>RICK BARLEY</v>
          </cell>
          <cell r="R132" t="str">
            <v>OOOOOOO</v>
          </cell>
          <cell r="S132" t="str">
            <v>12:00-16:00</v>
          </cell>
          <cell r="T132" t="str">
            <v>9:30-18:00</v>
          </cell>
          <cell r="U132" t="str">
            <v>9:30-18:00</v>
          </cell>
          <cell r="V132" t="str">
            <v>9:30-18:00</v>
          </cell>
          <cell r="W132" t="str">
            <v>9:30-18:00</v>
          </cell>
          <cell r="X132" t="str">
            <v>9:30-21:00</v>
          </cell>
          <cell r="Y132" t="str">
            <v>9:30-18:00</v>
          </cell>
          <cell r="Z132" t="str">
            <v>ASYNC DIAL</v>
          </cell>
          <cell r="AC132">
            <v>1</v>
          </cell>
          <cell r="AD132" t="str">
            <v>NA</v>
          </cell>
          <cell r="AE132">
            <v>0</v>
          </cell>
          <cell r="AF132">
            <v>38201</v>
          </cell>
          <cell r="AG132">
            <v>1</v>
          </cell>
          <cell r="AH132">
            <v>71</v>
          </cell>
          <cell r="AI132">
            <v>73</v>
          </cell>
          <cell r="AJ132">
            <v>38209</v>
          </cell>
          <cell r="AK132">
            <v>38211</v>
          </cell>
          <cell r="AL132" t="str">
            <v>Bonnie Ayotte</v>
          </cell>
          <cell r="AM132" t="str">
            <v>PETERBOROUGH</v>
          </cell>
          <cell r="AN132">
            <v>117</v>
          </cell>
          <cell r="AO132">
            <v>40</v>
          </cell>
          <cell r="AR132">
            <v>800</v>
          </cell>
          <cell r="AS132">
            <v>234</v>
          </cell>
          <cell r="AT132" t="str">
            <v>hotel</v>
          </cell>
          <cell r="AU132">
            <v>200</v>
          </cell>
          <cell r="AV132">
            <v>225</v>
          </cell>
          <cell r="AW132">
            <v>135</v>
          </cell>
        </row>
        <row r="133">
          <cell r="A133" t="str">
            <v>Colleen Creary38211</v>
          </cell>
          <cell r="B133">
            <v>326</v>
          </cell>
          <cell r="D133">
            <v>4</v>
          </cell>
          <cell r="E133">
            <v>21</v>
          </cell>
          <cell r="F133" t="str">
            <v>B</v>
          </cell>
          <cell r="G133" t="str">
            <v>255 DUNDAS STREET EAST</v>
          </cell>
          <cell r="H133" t="str">
            <v>WATERDOWN VILLAGE PLAZA</v>
          </cell>
          <cell r="I133" t="str">
            <v>WATERDOWN</v>
          </cell>
          <cell r="J133" t="str">
            <v>L0R2H6</v>
          </cell>
          <cell r="K133" t="str">
            <v>905</v>
          </cell>
          <cell r="L133" t="str">
            <v>6896855</v>
          </cell>
          <cell r="P133" t="str">
            <v>SAME</v>
          </cell>
          <cell r="Q133" t="str">
            <v>JOHN KRANYICS</v>
          </cell>
          <cell r="R133" t="str">
            <v>OOOOOOO</v>
          </cell>
          <cell r="S133" t="str">
            <v>12:00-16:00</v>
          </cell>
          <cell r="T133" t="str">
            <v>9:30-18:00</v>
          </cell>
          <cell r="U133" t="str">
            <v>9:30-18:00</v>
          </cell>
          <cell r="V133" t="str">
            <v>9:30-18:00</v>
          </cell>
          <cell r="W133" t="str">
            <v>9:30-18:00</v>
          </cell>
          <cell r="X133" t="str">
            <v>9:30-21:00</v>
          </cell>
          <cell r="Y133" t="str">
            <v>9:30-18:00</v>
          </cell>
          <cell r="Z133" t="str">
            <v>ISDN</v>
          </cell>
          <cell r="AC133">
            <v>2</v>
          </cell>
          <cell r="AD133" t="str">
            <v>NA</v>
          </cell>
          <cell r="AE133">
            <v>0</v>
          </cell>
          <cell r="AF133">
            <v>38201</v>
          </cell>
          <cell r="AG133">
            <v>2</v>
          </cell>
          <cell r="AH133">
            <v>71</v>
          </cell>
          <cell r="AI133">
            <v>73</v>
          </cell>
          <cell r="AJ133">
            <v>38209</v>
          </cell>
          <cell r="AK133">
            <v>38211</v>
          </cell>
          <cell r="AL133" t="str">
            <v>Colleen Creary</v>
          </cell>
          <cell r="AM133" t="str">
            <v>HAMILTON</v>
          </cell>
          <cell r="AN133">
            <v>40</v>
          </cell>
          <cell r="AR133">
            <v>0</v>
          </cell>
          <cell r="AS133">
            <v>800</v>
          </cell>
          <cell r="AT133">
            <v>0</v>
          </cell>
          <cell r="AU133" t="str">
            <v>n/a</v>
          </cell>
          <cell r="AV133">
            <v>450</v>
          </cell>
          <cell r="AW133">
            <v>225</v>
          </cell>
        </row>
        <row r="134">
          <cell r="A134" t="str">
            <v>Gilberte Anderson38211</v>
          </cell>
          <cell r="B134">
            <v>463</v>
          </cell>
          <cell r="D134">
            <v>1</v>
          </cell>
          <cell r="E134">
            <v>3</v>
          </cell>
          <cell r="F134" t="str">
            <v>D</v>
          </cell>
          <cell r="G134" t="str">
            <v>P.O. BOX 248</v>
          </cell>
          <cell r="H134" t="str">
            <v>HIGHWAY 11</v>
          </cell>
          <cell r="I134" t="str">
            <v>MATTICE</v>
          </cell>
          <cell r="J134" t="str">
            <v>P0L1T0</v>
          </cell>
          <cell r="K134" t="str">
            <v>705</v>
          </cell>
          <cell r="L134" t="str">
            <v>3642201</v>
          </cell>
          <cell r="P134" t="str">
            <v>SAME</v>
          </cell>
          <cell r="Q134" t="str">
            <v>GILBERTE (JIL) ANDERSON</v>
          </cell>
          <cell r="R134" t="str">
            <v>XXOOOOO</v>
          </cell>
          <cell r="S134" t="str">
            <v>CLOSED</v>
          </cell>
          <cell r="T134" t="str">
            <v>CLOSED</v>
          </cell>
          <cell r="U134" t="str">
            <v>9:00-18:00</v>
          </cell>
          <cell r="V134" t="str">
            <v>9:00-18:00</v>
          </cell>
          <cell r="W134" t="str">
            <v>9:00-18:00</v>
          </cell>
          <cell r="X134" t="str">
            <v>9:00-18:00</v>
          </cell>
          <cell r="Y134" t="str">
            <v>9:00-18:00</v>
          </cell>
          <cell r="Z134" t="str">
            <v>ASYNC DIAL</v>
          </cell>
          <cell r="AA134" t="str">
            <v>Gilberte Anderson</v>
          </cell>
          <cell r="AB134" t="str">
            <v>Y</v>
          </cell>
          <cell r="AC134">
            <v>1</v>
          </cell>
          <cell r="AD134" t="str">
            <v>NA</v>
          </cell>
          <cell r="AE134">
            <v>0</v>
          </cell>
          <cell r="AF134">
            <v>38201</v>
          </cell>
          <cell r="AG134">
            <v>1</v>
          </cell>
          <cell r="AH134">
            <v>71</v>
          </cell>
          <cell r="AI134">
            <v>73</v>
          </cell>
          <cell r="AJ134">
            <v>38209</v>
          </cell>
          <cell r="AK134">
            <v>38211</v>
          </cell>
          <cell r="AL134" t="str">
            <v>Gilberte Anderson</v>
          </cell>
          <cell r="AM134" t="str">
            <v>TIMMONS</v>
          </cell>
          <cell r="AN134">
            <v>1192</v>
          </cell>
          <cell r="AO134">
            <v>105</v>
          </cell>
          <cell r="AP134">
            <v>117</v>
          </cell>
          <cell r="AQ134" t="b">
            <v>0</v>
          </cell>
          <cell r="AR134">
            <v>800</v>
          </cell>
          <cell r="AS134">
            <v>2384</v>
          </cell>
          <cell r="AT134" t="str">
            <v>hotel</v>
          </cell>
          <cell r="AU134">
            <v>200</v>
          </cell>
          <cell r="AV134">
            <v>225</v>
          </cell>
          <cell r="AW134">
            <v>135</v>
          </cell>
        </row>
        <row r="135">
          <cell r="A135" t="str">
            <v>Horst-Dieter Andresen38211</v>
          </cell>
          <cell r="B135">
            <v>292</v>
          </cell>
          <cell r="D135">
            <v>1</v>
          </cell>
          <cell r="E135">
            <v>19</v>
          </cell>
          <cell r="F135" t="str">
            <v>D</v>
          </cell>
          <cell r="G135" t="str">
            <v>P.O. BOX 190</v>
          </cell>
          <cell r="H135" t="str">
            <v>EAR FALLS PLAZA</v>
          </cell>
          <cell r="I135" t="str">
            <v>EAR FALLS</v>
          </cell>
          <cell r="J135" t="str">
            <v>P0V1T0</v>
          </cell>
          <cell r="K135" t="str">
            <v>807</v>
          </cell>
          <cell r="L135" t="str">
            <v>2223066</v>
          </cell>
          <cell r="P135" t="str">
            <v>222-3526</v>
          </cell>
          <cell r="Q135" t="str">
            <v>MARILYN THAIN</v>
          </cell>
          <cell r="R135" t="str">
            <v>XOOOOOO</v>
          </cell>
          <cell r="S135" t="str">
            <v>CLOSED</v>
          </cell>
          <cell r="T135" t="str">
            <v>9:30-18:00</v>
          </cell>
          <cell r="U135" t="str">
            <v>9:30-18:00</v>
          </cell>
          <cell r="V135" t="str">
            <v>CLOSED</v>
          </cell>
          <cell r="W135" t="str">
            <v>9:30-18:00</v>
          </cell>
          <cell r="X135" t="str">
            <v>9:30-18:00</v>
          </cell>
          <cell r="Y135" t="str">
            <v>9:30-18:00</v>
          </cell>
          <cell r="Z135" t="str">
            <v>ASYNC DIAL</v>
          </cell>
          <cell r="AC135">
            <v>1</v>
          </cell>
          <cell r="AD135" t="str">
            <v>NA</v>
          </cell>
          <cell r="AE135">
            <v>0</v>
          </cell>
          <cell r="AF135">
            <v>38201</v>
          </cell>
          <cell r="AG135">
            <v>1</v>
          </cell>
          <cell r="AH135">
            <v>71</v>
          </cell>
          <cell r="AI135">
            <v>73</v>
          </cell>
          <cell r="AJ135">
            <v>38209</v>
          </cell>
          <cell r="AK135">
            <v>38211</v>
          </cell>
          <cell r="AL135" t="str">
            <v>Horst-Dieter Andresen</v>
          </cell>
          <cell r="AM135" t="str">
            <v>TB</v>
          </cell>
          <cell r="AN135">
            <v>59</v>
          </cell>
          <cell r="AO135">
            <v>21</v>
          </cell>
          <cell r="AR135">
            <v>800</v>
          </cell>
          <cell r="AS135">
            <v>118</v>
          </cell>
          <cell r="AT135">
            <v>168</v>
          </cell>
          <cell r="AU135" t="str">
            <v>n/a</v>
          </cell>
          <cell r="AV135">
            <v>225</v>
          </cell>
          <cell r="AW135">
            <v>225</v>
          </cell>
        </row>
        <row r="136">
          <cell r="A136" t="str">
            <v>Joe Perna38211</v>
          </cell>
          <cell r="B136">
            <v>366</v>
          </cell>
          <cell r="D136">
            <v>3</v>
          </cell>
          <cell r="E136">
            <v>12</v>
          </cell>
          <cell r="F136" t="str">
            <v>B</v>
          </cell>
          <cell r="G136" t="str">
            <v>415 THE WESTWAY</v>
          </cell>
          <cell r="H136" t="str">
            <v>MARTINWAY PLAZA</v>
          </cell>
          <cell r="I136" t="str">
            <v>TORONTO</v>
          </cell>
          <cell r="J136" t="str">
            <v>M9R1H5</v>
          </cell>
          <cell r="K136" t="str">
            <v>416</v>
          </cell>
          <cell r="L136" t="str">
            <v>2477131</v>
          </cell>
          <cell r="P136" t="str">
            <v>247-5822</v>
          </cell>
          <cell r="Q136" t="str">
            <v>LARRY INGHAM</v>
          </cell>
          <cell r="R136" t="str">
            <v>OOOOOOO</v>
          </cell>
          <cell r="S136" t="str">
            <v>12:00-17:00</v>
          </cell>
          <cell r="T136" t="str">
            <v>10:00-21:00</v>
          </cell>
          <cell r="U136" t="str">
            <v>10:00-21:00</v>
          </cell>
          <cell r="V136" t="str">
            <v>10:00-21:00</v>
          </cell>
          <cell r="W136" t="str">
            <v>10:00-21:00</v>
          </cell>
          <cell r="X136" t="str">
            <v>10:00-21:00</v>
          </cell>
          <cell r="Y136" t="str">
            <v>9:30-21:00</v>
          </cell>
          <cell r="Z136" t="str">
            <v>ISDN</v>
          </cell>
          <cell r="AC136">
            <v>2</v>
          </cell>
          <cell r="AD136" t="str">
            <v>NA</v>
          </cell>
          <cell r="AE136">
            <v>0</v>
          </cell>
          <cell r="AF136">
            <v>38201</v>
          </cell>
          <cell r="AG136">
            <v>2</v>
          </cell>
          <cell r="AH136">
            <v>71</v>
          </cell>
          <cell r="AI136">
            <v>73</v>
          </cell>
          <cell r="AJ136">
            <v>38209</v>
          </cell>
          <cell r="AK136">
            <v>38211</v>
          </cell>
          <cell r="AL136" t="str">
            <v>Joe Perna</v>
          </cell>
          <cell r="AM136" t="str">
            <v>GTA</v>
          </cell>
          <cell r="AN136">
            <v>30</v>
          </cell>
          <cell r="AO136">
            <v>189</v>
          </cell>
          <cell r="AR136">
            <v>0</v>
          </cell>
          <cell r="AS136">
            <v>600</v>
          </cell>
          <cell r="AT136" t="str">
            <v>hotel</v>
          </cell>
          <cell r="AU136">
            <v>300</v>
          </cell>
          <cell r="AV136">
            <v>450</v>
          </cell>
          <cell r="AW136">
            <v>180</v>
          </cell>
        </row>
        <row r="137">
          <cell r="A137" t="str">
            <v>John Stansens38211</v>
          </cell>
          <cell r="B137">
            <v>224</v>
          </cell>
          <cell r="D137">
            <v>2</v>
          </cell>
          <cell r="E137">
            <v>17</v>
          </cell>
          <cell r="F137" t="str">
            <v>C</v>
          </cell>
          <cell r="G137" t="str">
            <v>336 BAY STREET</v>
          </cell>
          <cell r="I137" t="str">
            <v>BEAVERTON</v>
          </cell>
          <cell r="J137" t="str">
            <v>L0K1A0</v>
          </cell>
          <cell r="K137" t="str">
            <v>705</v>
          </cell>
          <cell r="L137" t="str">
            <v>4267373</v>
          </cell>
          <cell r="M137" t="str">
            <v>426-7121</v>
          </cell>
          <cell r="P137" t="str">
            <v>426-7121</v>
          </cell>
          <cell r="Q137" t="str">
            <v>VACANT</v>
          </cell>
          <cell r="R137" t="str">
            <v>OOOOOOO</v>
          </cell>
          <cell r="S137" t="str">
            <v>12:00-16:00</v>
          </cell>
          <cell r="T137" t="str">
            <v>9:30-18:00</v>
          </cell>
          <cell r="U137" t="str">
            <v>9:30-18:00</v>
          </cell>
          <cell r="V137" t="str">
            <v>9:30-18:00</v>
          </cell>
          <cell r="W137" t="str">
            <v>9:30-18:00</v>
          </cell>
          <cell r="X137" t="str">
            <v>9:30-21:00</v>
          </cell>
          <cell r="Y137" t="str">
            <v>9:30-18:00</v>
          </cell>
          <cell r="Z137" t="str">
            <v>ASYNC DIAL</v>
          </cell>
          <cell r="AC137">
            <v>1</v>
          </cell>
          <cell r="AD137" t="str">
            <v>NA</v>
          </cell>
          <cell r="AE137">
            <v>0</v>
          </cell>
          <cell r="AF137">
            <v>38201</v>
          </cell>
          <cell r="AG137">
            <v>1</v>
          </cell>
          <cell r="AH137">
            <v>71</v>
          </cell>
          <cell r="AI137">
            <v>73</v>
          </cell>
          <cell r="AJ137">
            <v>38209</v>
          </cell>
          <cell r="AK137">
            <v>38211</v>
          </cell>
          <cell r="AL137" t="str">
            <v>John Stansens</v>
          </cell>
          <cell r="AM137" t="str">
            <v>GTA</v>
          </cell>
          <cell r="AN137">
            <v>112</v>
          </cell>
          <cell r="AO137">
            <v>78</v>
          </cell>
          <cell r="AR137">
            <v>800</v>
          </cell>
          <cell r="AS137">
            <v>224</v>
          </cell>
          <cell r="AT137" t="str">
            <v>hotel</v>
          </cell>
          <cell r="AU137">
            <v>200</v>
          </cell>
          <cell r="AV137">
            <v>225</v>
          </cell>
          <cell r="AW137">
            <v>135</v>
          </cell>
        </row>
        <row r="138">
          <cell r="A138" t="str">
            <v>Linda Croghan38211</v>
          </cell>
          <cell r="B138">
            <v>130</v>
          </cell>
          <cell r="D138">
            <v>1</v>
          </cell>
          <cell r="E138">
            <v>24</v>
          </cell>
          <cell r="F138" t="str">
            <v>A</v>
          </cell>
          <cell r="G138" t="str">
            <v>BRACEBRIDGE PLAZA</v>
          </cell>
          <cell r="H138" t="str">
            <v>HWY #118 WEST</v>
          </cell>
          <cell r="I138" t="str">
            <v>BRACEBRIDGE</v>
          </cell>
          <cell r="J138" t="str">
            <v>P1L1T9</v>
          </cell>
          <cell r="K138" t="str">
            <v>705</v>
          </cell>
          <cell r="L138" t="str">
            <v>6456956</v>
          </cell>
          <cell r="P138">
            <v>6458904</v>
          </cell>
          <cell r="Q138" t="str">
            <v>CORINNE JOLLIFFE</v>
          </cell>
          <cell r="R138" t="str">
            <v>OOOOOOO</v>
          </cell>
          <cell r="S138" t="str">
            <v>12:00-17:00</v>
          </cell>
          <cell r="T138" t="str">
            <v>9:00-21:00</v>
          </cell>
          <cell r="U138" t="str">
            <v>9:00-21:00</v>
          </cell>
          <cell r="V138" t="str">
            <v>9:00-21:00</v>
          </cell>
          <cell r="W138" t="str">
            <v>9:00-21:00</v>
          </cell>
          <cell r="X138" t="str">
            <v>9:00-21:00</v>
          </cell>
          <cell r="Y138" t="str">
            <v>9:00-18:00</v>
          </cell>
          <cell r="Z138" t="str">
            <v>ASYNC DIAL</v>
          </cell>
          <cell r="AC138">
            <v>3</v>
          </cell>
          <cell r="AD138">
            <v>38194</v>
          </cell>
          <cell r="AE138">
            <v>2</v>
          </cell>
          <cell r="AF138">
            <v>38201</v>
          </cell>
          <cell r="AG138">
            <v>1</v>
          </cell>
          <cell r="AH138">
            <v>71</v>
          </cell>
          <cell r="AI138">
            <v>73</v>
          </cell>
          <cell r="AJ138">
            <v>38209</v>
          </cell>
          <cell r="AK138">
            <v>38211</v>
          </cell>
          <cell r="AL138" t="str">
            <v>Linda Croghan</v>
          </cell>
          <cell r="AM138" t="str">
            <v>NORTH BAY</v>
          </cell>
          <cell r="AN138">
            <v>59</v>
          </cell>
          <cell r="AO138">
            <v>30</v>
          </cell>
          <cell r="AR138">
            <v>2400</v>
          </cell>
          <cell r="AS138">
            <v>354</v>
          </cell>
          <cell r="AT138" t="str">
            <v>hotel</v>
          </cell>
          <cell r="AU138">
            <v>300</v>
          </cell>
          <cell r="AV138">
            <v>675</v>
          </cell>
          <cell r="AW138">
            <v>180</v>
          </cell>
        </row>
        <row r="139">
          <cell r="A139" t="str">
            <v>Mark Head38211</v>
          </cell>
          <cell r="B139">
            <v>560</v>
          </cell>
          <cell r="D139">
            <v>1</v>
          </cell>
          <cell r="E139">
            <v>15</v>
          </cell>
          <cell r="F139" t="str">
            <v>C</v>
          </cell>
          <cell r="G139" t="str">
            <v>144 ALBERT STREET</v>
          </cell>
          <cell r="H139" t="str">
            <v>P.O. BOX 119</v>
          </cell>
          <cell r="I139" t="str">
            <v>VICTORIA HARBOUR</v>
          </cell>
          <cell r="J139" t="str">
            <v>L0K2A0</v>
          </cell>
          <cell r="K139" t="str">
            <v>705</v>
          </cell>
          <cell r="L139" t="str">
            <v>5343626</v>
          </cell>
          <cell r="P139">
            <v>5342992</v>
          </cell>
          <cell r="Q139" t="str">
            <v>MARK HEAD</v>
          </cell>
          <cell r="R139" t="str">
            <v>OOOOOOO</v>
          </cell>
          <cell r="S139" t="str">
            <v>12:00-16:00</v>
          </cell>
          <cell r="T139" t="str">
            <v>9:30-18:00</v>
          </cell>
          <cell r="U139" t="str">
            <v>9:30-18:00</v>
          </cell>
          <cell r="V139" t="str">
            <v>9:30-18:00</v>
          </cell>
          <cell r="W139" t="str">
            <v>9:30-18:00</v>
          </cell>
          <cell r="X139" t="str">
            <v>9:30-20:00</v>
          </cell>
          <cell r="Y139" t="str">
            <v>9:30-18:00</v>
          </cell>
          <cell r="Z139" t="str">
            <v>ASYNC DIAL</v>
          </cell>
          <cell r="AA139" t="str">
            <v>Mark Head</v>
          </cell>
          <cell r="AB139" t="str">
            <v>Y</v>
          </cell>
          <cell r="AC139">
            <v>1</v>
          </cell>
          <cell r="AD139" t="str">
            <v>NA</v>
          </cell>
          <cell r="AE139">
            <v>0</v>
          </cell>
          <cell r="AF139">
            <v>38201</v>
          </cell>
          <cell r="AG139">
            <v>1</v>
          </cell>
          <cell r="AH139">
            <v>71</v>
          </cell>
          <cell r="AI139">
            <v>73</v>
          </cell>
          <cell r="AJ139">
            <v>38209</v>
          </cell>
          <cell r="AK139">
            <v>38211</v>
          </cell>
          <cell r="AL139" t="str">
            <v>Mark Head</v>
          </cell>
          <cell r="AM139" t="str">
            <v>BARRIE</v>
          </cell>
          <cell r="AN139">
            <v>5</v>
          </cell>
          <cell r="AO139">
            <v>2</v>
          </cell>
          <cell r="AR139">
            <v>0</v>
          </cell>
          <cell r="AS139">
            <v>50</v>
          </cell>
          <cell r="AT139">
            <v>16</v>
          </cell>
          <cell r="AU139" t="str">
            <v>n/a</v>
          </cell>
          <cell r="AV139">
            <v>225</v>
          </cell>
          <cell r="AW139">
            <v>225</v>
          </cell>
        </row>
        <row r="140">
          <cell r="A140" t="str">
            <v>Maureen Kowal38211</v>
          </cell>
          <cell r="B140">
            <v>448</v>
          </cell>
          <cell r="D140">
            <v>1</v>
          </cell>
          <cell r="E140">
            <v>2</v>
          </cell>
          <cell r="F140" t="str">
            <v>C</v>
          </cell>
          <cell r="G140" t="str">
            <v>2669 MUSKOKA RD 5</v>
          </cell>
          <cell r="H140" t="str">
            <v>P.O. BOX 69</v>
          </cell>
          <cell r="I140" t="str">
            <v>HONEY HARBOUR</v>
          </cell>
          <cell r="J140" t="str">
            <v>P0E1E0</v>
          </cell>
          <cell r="K140" t="str">
            <v>705</v>
          </cell>
          <cell r="L140" t="str">
            <v>7562593</v>
          </cell>
          <cell r="P140" t="str">
            <v>SAME</v>
          </cell>
          <cell r="Q140" t="str">
            <v>BILL DRAPER</v>
          </cell>
          <cell r="R140" t="str">
            <v>OOOOOOO</v>
          </cell>
          <cell r="S140" t="str">
            <v>12:00-16:00</v>
          </cell>
          <cell r="T140" t="str">
            <v>9:30-18:00</v>
          </cell>
          <cell r="U140" t="str">
            <v>9:30-18:00</v>
          </cell>
          <cell r="V140" t="str">
            <v>9:30-18:00</v>
          </cell>
          <cell r="W140" t="str">
            <v>9:30-18:00</v>
          </cell>
          <cell r="X140" t="str">
            <v>9:30-20:00</v>
          </cell>
          <cell r="Y140" t="str">
            <v>9:30-18:00</v>
          </cell>
          <cell r="Z140" t="str">
            <v>ASYNC DIAL</v>
          </cell>
          <cell r="AC140">
            <v>1</v>
          </cell>
          <cell r="AD140" t="str">
            <v>NA</v>
          </cell>
          <cell r="AE140">
            <v>0</v>
          </cell>
          <cell r="AF140">
            <v>38201</v>
          </cell>
          <cell r="AG140">
            <v>1</v>
          </cell>
          <cell r="AH140">
            <v>71</v>
          </cell>
          <cell r="AI140">
            <v>73</v>
          </cell>
          <cell r="AJ140">
            <v>38209</v>
          </cell>
          <cell r="AK140">
            <v>38211</v>
          </cell>
          <cell r="AL140" t="str">
            <v>Maureen Kowal</v>
          </cell>
          <cell r="AM140" t="str">
            <v>SUDBURY</v>
          </cell>
          <cell r="AN140">
            <v>96</v>
          </cell>
          <cell r="AO140">
            <v>46</v>
          </cell>
          <cell r="AR140">
            <v>800</v>
          </cell>
          <cell r="AS140">
            <v>192</v>
          </cell>
          <cell r="AT140" t="str">
            <v>hotel</v>
          </cell>
          <cell r="AU140">
            <v>200</v>
          </cell>
          <cell r="AV140">
            <v>225</v>
          </cell>
          <cell r="AW140">
            <v>135</v>
          </cell>
        </row>
        <row r="141">
          <cell r="A141" t="str">
            <v>Rob Karas38211</v>
          </cell>
          <cell r="B141">
            <v>240</v>
          </cell>
          <cell r="D141">
            <v>4</v>
          </cell>
          <cell r="E141">
            <v>7</v>
          </cell>
          <cell r="F141" t="str">
            <v>D</v>
          </cell>
          <cell r="G141" t="str">
            <v>MAIN STREET</v>
          </cell>
          <cell r="H141" t="str">
            <v>P.O. BOX 188</v>
          </cell>
          <cell r="I141" t="str">
            <v>PORT ROWAN</v>
          </cell>
          <cell r="J141" t="str">
            <v>N0E1M0</v>
          </cell>
          <cell r="K141" t="str">
            <v>519</v>
          </cell>
          <cell r="L141" t="str">
            <v>5862151</v>
          </cell>
          <cell r="P141" t="str">
            <v>SAME</v>
          </cell>
          <cell r="Q141" t="str">
            <v>TERRY REECE</v>
          </cell>
          <cell r="R141" t="str">
            <v>XOXOOOO</v>
          </cell>
          <cell r="S141" t="str">
            <v>CLOSED</v>
          </cell>
          <cell r="T141" t="str">
            <v>9:30-18:00</v>
          </cell>
          <cell r="U141" t="str">
            <v>CLOSED</v>
          </cell>
          <cell r="V141" t="str">
            <v>9:30-18:00</v>
          </cell>
          <cell r="W141" t="str">
            <v>9:30-18:00</v>
          </cell>
          <cell r="X141" t="str">
            <v>9:30-18:00</v>
          </cell>
          <cell r="Y141" t="str">
            <v>9:30-18:00</v>
          </cell>
          <cell r="Z141" t="str">
            <v>ASYNC DIAL</v>
          </cell>
          <cell r="AC141">
            <v>1</v>
          </cell>
          <cell r="AD141" t="str">
            <v>NA</v>
          </cell>
          <cell r="AE141">
            <v>0</v>
          </cell>
          <cell r="AF141">
            <v>38201</v>
          </cell>
          <cell r="AG141">
            <v>1</v>
          </cell>
          <cell r="AH141">
            <v>71</v>
          </cell>
          <cell r="AI141">
            <v>73</v>
          </cell>
          <cell r="AJ141">
            <v>38209</v>
          </cell>
          <cell r="AK141">
            <v>38211</v>
          </cell>
          <cell r="AL141" t="str">
            <v>Rob Karas</v>
          </cell>
          <cell r="AM141" t="str">
            <v>ST. CATHERINE'S</v>
          </cell>
          <cell r="AN141">
            <v>190</v>
          </cell>
          <cell r="AO141">
            <v>174</v>
          </cell>
          <cell r="AR141">
            <v>800</v>
          </cell>
          <cell r="AS141">
            <v>380</v>
          </cell>
          <cell r="AT141" t="str">
            <v>hotel</v>
          </cell>
          <cell r="AU141">
            <v>200</v>
          </cell>
          <cell r="AV141">
            <v>225</v>
          </cell>
          <cell r="AW141">
            <v>135</v>
          </cell>
        </row>
        <row r="142">
          <cell r="A142" t="str">
            <v>Sandra Daniel38211</v>
          </cell>
          <cell r="B142">
            <v>297</v>
          </cell>
          <cell r="D142">
            <v>3</v>
          </cell>
          <cell r="E142">
            <v>11</v>
          </cell>
          <cell r="F142" t="str">
            <v>C</v>
          </cell>
          <cell r="G142" t="str">
            <v>256 QUEEN STREET</v>
          </cell>
          <cell r="I142" t="str">
            <v>ACTON</v>
          </cell>
          <cell r="J142" t="str">
            <v>L7J1P6</v>
          </cell>
          <cell r="K142" t="str">
            <v>519</v>
          </cell>
          <cell r="L142" t="str">
            <v>8530790</v>
          </cell>
          <cell r="P142" t="str">
            <v>853-5519</v>
          </cell>
          <cell r="Q142" t="str">
            <v>BOB TURKOSZ</v>
          </cell>
          <cell r="R142" t="str">
            <v>OOOOOOO</v>
          </cell>
          <cell r="S142" t="str">
            <v>12:00-17:00</v>
          </cell>
          <cell r="T142" t="str">
            <v>9:30-18:00</v>
          </cell>
          <cell r="U142" t="str">
            <v>9:30-18:00</v>
          </cell>
          <cell r="V142" t="str">
            <v>9:30-18:00</v>
          </cell>
          <cell r="W142" t="str">
            <v>9:30-21:00</v>
          </cell>
          <cell r="X142" t="str">
            <v>9:30-21:00</v>
          </cell>
          <cell r="Y142" t="str">
            <v>9:30-21:00</v>
          </cell>
          <cell r="Z142" t="str">
            <v>ASYNC DIAL</v>
          </cell>
          <cell r="AC142">
            <v>1</v>
          </cell>
          <cell r="AD142" t="str">
            <v>NA</v>
          </cell>
          <cell r="AE142">
            <v>0</v>
          </cell>
          <cell r="AF142">
            <v>38201</v>
          </cell>
          <cell r="AG142">
            <v>1</v>
          </cell>
          <cell r="AH142">
            <v>71</v>
          </cell>
          <cell r="AI142">
            <v>73</v>
          </cell>
          <cell r="AJ142">
            <v>38209</v>
          </cell>
          <cell r="AK142">
            <v>38211</v>
          </cell>
          <cell r="AL142" t="str">
            <v>Sandra Daniel</v>
          </cell>
          <cell r="AN142">
            <v>98</v>
          </cell>
          <cell r="AO142">
            <v>113</v>
          </cell>
          <cell r="AR142">
            <v>800</v>
          </cell>
          <cell r="AS142">
            <v>196</v>
          </cell>
          <cell r="AT142" t="str">
            <v>hotel</v>
          </cell>
          <cell r="AU142">
            <v>200</v>
          </cell>
          <cell r="AV142">
            <v>225</v>
          </cell>
          <cell r="AW142">
            <v>135</v>
          </cell>
        </row>
        <row r="143">
          <cell r="A143" t="str">
            <v>Val Myles38211</v>
          </cell>
          <cell r="B143">
            <v>104</v>
          </cell>
          <cell r="D143">
            <v>1</v>
          </cell>
          <cell r="E143">
            <v>16</v>
          </cell>
          <cell r="F143" t="str">
            <v>D</v>
          </cell>
          <cell r="G143" t="str">
            <v>163 MAIN STREET</v>
          </cell>
          <cell r="H143" t="str">
            <v>BOX 14</v>
          </cell>
          <cell r="I143" t="str">
            <v>THESSALON</v>
          </cell>
          <cell r="J143" t="str">
            <v>P0R1L0</v>
          </cell>
          <cell r="K143" t="str">
            <v>705</v>
          </cell>
          <cell r="L143" t="str">
            <v>8422112</v>
          </cell>
          <cell r="P143" t="str">
            <v>SAME</v>
          </cell>
          <cell r="Q143" t="str">
            <v xml:space="preserve">CATHY WING </v>
          </cell>
          <cell r="R143" t="str">
            <v>OOOOOOO</v>
          </cell>
          <cell r="S143" t="str">
            <v>12:00-17:00</v>
          </cell>
          <cell r="T143" t="str">
            <v>9:30-18:00</v>
          </cell>
          <cell r="U143" t="str">
            <v>9:30-18:00</v>
          </cell>
          <cell r="V143" t="str">
            <v>9:30-18:00</v>
          </cell>
          <cell r="W143" t="str">
            <v>9:30-18:00</v>
          </cell>
          <cell r="X143" t="str">
            <v>9:30-21:00</v>
          </cell>
          <cell r="Y143" t="str">
            <v>9:30-18:00</v>
          </cell>
          <cell r="Z143" t="str">
            <v>ASYNC DIAL</v>
          </cell>
          <cell r="AC143">
            <v>1</v>
          </cell>
          <cell r="AD143" t="str">
            <v>NA</v>
          </cell>
          <cell r="AE143">
            <v>0</v>
          </cell>
          <cell r="AF143">
            <v>38201</v>
          </cell>
          <cell r="AG143">
            <v>1</v>
          </cell>
          <cell r="AH143">
            <v>71</v>
          </cell>
          <cell r="AI143">
            <v>73</v>
          </cell>
          <cell r="AJ143">
            <v>38209</v>
          </cell>
          <cell r="AK143">
            <v>38211</v>
          </cell>
          <cell r="AL143" t="str">
            <v>Val Myles</v>
          </cell>
          <cell r="AM143" t="str">
            <v>SSM</v>
          </cell>
          <cell r="AN143">
            <v>6</v>
          </cell>
          <cell r="AO143">
            <v>12</v>
          </cell>
          <cell r="AR143">
            <v>0</v>
          </cell>
          <cell r="AS143">
            <v>60</v>
          </cell>
          <cell r="AT143">
            <v>96</v>
          </cell>
          <cell r="AU143" t="str">
            <v>n/a</v>
          </cell>
          <cell r="AV143">
            <v>225</v>
          </cell>
          <cell r="AW143">
            <v>225</v>
          </cell>
        </row>
        <row r="144">
          <cell r="A144" t="str">
            <v>Eric MacKenzie38212</v>
          </cell>
          <cell r="B144">
            <v>516</v>
          </cell>
          <cell r="D144">
            <v>1</v>
          </cell>
          <cell r="E144">
            <v>24</v>
          </cell>
          <cell r="F144" t="str">
            <v>D</v>
          </cell>
          <cell r="G144" t="str">
            <v>6 BRIDGE STREET</v>
          </cell>
          <cell r="H144" t="str">
            <v>P.O. BOX 171</v>
          </cell>
          <cell r="I144" t="str">
            <v>BAYSVILLE</v>
          </cell>
          <cell r="J144" t="str">
            <v>P0B1A0</v>
          </cell>
          <cell r="K144" t="str">
            <v>705</v>
          </cell>
          <cell r="L144" t="str">
            <v>7673866</v>
          </cell>
          <cell r="P144" t="str">
            <v>SAME</v>
          </cell>
          <cell r="Q144" t="str">
            <v>ERIC MACKENZIE</v>
          </cell>
          <cell r="R144" t="str">
            <v>OOOOOOO</v>
          </cell>
          <cell r="S144" t="str">
            <v>12:00-16:00</v>
          </cell>
          <cell r="T144" t="str">
            <v>9:30-18:00</v>
          </cell>
          <cell r="U144" t="str">
            <v>9:30-18:00</v>
          </cell>
          <cell r="V144" t="str">
            <v>9:30-18:00</v>
          </cell>
          <cell r="W144" t="str">
            <v>9:30-18:00</v>
          </cell>
          <cell r="X144" t="str">
            <v>9:30-18:00</v>
          </cell>
          <cell r="Y144" t="str">
            <v>9:30-18:00</v>
          </cell>
          <cell r="Z144" t="str">
            <v>ASYNC DIAL</v>
          </cell>
          <cell r="AA144" t="str">
            <v>Eric MacKenzie</v>
          </cell>
          <cell r="AB144" t="str">
            <v>Y</v>
          </cell>
          <cell r="AC144">
            <v>1</v>
          </cell>
          <cell r="AD144" t="str">
            <v>NA</v>
          </cell>
          <cell r="AE144">
            <v>0</v>
          </cell>
          <cell r="AF144">
            <v>38201</v>
          </cell>
          <cell r="AG144">
            <v>1</v>
          </cell>
          <cell r="AH144">
            <v>71</v>
          </cell>
          <cell r="AI144">
            <v>74</v>
          </cell>
          <cell r="AJ144">
            <v>38209</v>
          </cell>
          <cell r="AK144">
            <v>38212</v>
          </cell>
          <cell r="AL144" t="str">
            <v>Eric MacKenzie</v>
          </cell>
          <cell r="AM144" t="str">
            <v>NORTH BAY</v>
          </cell>
          <cell r="AN144">
            <v>55</v>
          </cell>
          <cell r="AO144">
            <v>25</v>
          </cell>
          <cell r="AR144">
            <v>800</v>
          </cell>
          <cell r="AS144">
            <v>110</v>
          </cell>
          <cell r="AT144">
            <v>200</v>
          </cell>
          <cell r="AU144" t="str">
            <v>n/a</v>
          </cell>
          <cell r="AV144">
            <v>225</v>
          </cell>
          <cell r="AW144">
            <v>135</v>
          </cell>
        </row>
        <row r="145">
          <cell r="A145" t="str">
            <v>Holly Spencer38212</v>
          </cell>
          <cell r="B145">
            <v>487</v>
          </cell>
          <cell r="D145">
            <v>1</v>
          </cell>
          <cell r="E145">
            <v>16</v>
          </cell>
          <cell r="F145" t="str">
            <v>D</v>
          </cell>
          <cell r="G145" t="str">
            <v>JAMES STREET</v>
          </cell>
          <cell r="H145" t="str">
            <v>P.O. BOX 250</v>
          </cell>
          <cell r="I145" t="str">
            <v>IRON BRIDGE</v>
          </cell>
          <cell r="J145" t="str">
            <v>P0R1H0</v>
          </cell>
          <cell r="K145" t="str">
            <v>705</v>
          </cell>
          <cell r="L145" t="str">
            <v>8432203</v>
          </cell>
          <cell r="P145" t="str">
            <v>SAME</v>
          </cell>
          <cell r="Q145" t="str">
            <v>JIM CRISPO</v>
          </cell>
          <cell r="R145" t="str">
            <v>XXOOOOO</v>
          </cell>
          <cell r="S145" t="str">
            <v>CLOSED</v>
          </cell>
          <cell r="T145" t="str">
            <v>CLOSED</v>
          </cell>
          <cell r="U145" t="str">
            <v>9:30-18:00</v>
          </cell>
          <cell r="V145" t="str">
            <v>9:30-18:00</v>
          </cell>
          <cell r="W145" t="str">
            <v>9:30-18:00</v>
          </cell>
          <cell r="X145" t="str">
            <v>9:30-18:00</v>
          </cell>
          <cell r="Y145" t="str">
            <v>9:30-18:00</v>
          </cell>
          <cell r="Z145" t="str">
            <v>ASYNC DIAL</v>
          </cell>
          <cell r="AC145">
            <v>1</v>
          </cell>
          <cell r="AD145" t="str">
            <v>NA</v>
          </cell>
          <cell r="AE145">
            <v>0</v>
          </cell>
          <cell r="AF145">
            <v>38201</v>
          </cell>
          <cell r="AG145">
            <v>1</v>
          </cell>
          <cell r="AH145">
            <v>71</v>
          </cell>
          <cell r="AI145">
            <v>74</v>
          </cell>
          <cell r="AJ145">
            <v>38209</v>
          </cell>
          <cell r="AK145">
            <v>38212</v>
          </cell>
          <cell r="AL145" t="str">
            <v>Holly Spencer</v>
          </cell>
          <cell r="AM145" t="str">
            <v>SSM</v>
          </cell>
          <cell r="AN145">
            <v>11</v>
          </cell>
          <cell r="AO145">
            <v>9</v>
          </cell>
          <cell r="AR145">
            <v>0</v>
          </cell>
          <cell r="AS145">
            <v>110</v>
          </cell>
          <cell r="AT145">
            <v>72</v>
          </cell>
          <cell r="AU145" t="str">
            <v>n/a</v>
          </cell>
          <cell r="AV145">
            <v>225</v>
          </cell>
          <cell r="AW145">
            <v>225</v>
          </cell>
        </row>
        <row r="146">
          <cell r="A146" t="str">
            <v>Jay Justice38212</v>
          </cell>
          <cell r="B146">
            <v>562</v>
          </cell>
          <cell r="D146">
            <v>2</v>
          </cell>
          <cell r="E146">
            <v>17</v>
          </cell>
          <cell r="F146" t="str">
            <v>C</v>
          </cell>
          <cell r="G146" t="str">
            <v>25 CAMERON STREET EAST</v>
          </cell>
          <cell r="H146" t="str">
            <v>P.O. BOX 449</v>
          </cell>
          <cell r="I146" t="str">
            <v>CANNINGTON</v>
          </cell>
          <cell r="J146" t="str">
            <v>L0E1E0</v>
          </cell>
          <cell r="K146" t="str">
            <v>705</v>
          </cell>
          <cell r="L146" t="str">
            <v>4322841</v>
          </cell>
          <cell r="M146" t="str">
            <v>4323494</v>
          </cell>
          <cell r="P146">
            <v>4322178</v>
          </cell>
          <cell r="Q146" t="str">
            <v>ANDRE LaLONDE</v>
          </cell>
          <cell r="R146" t="str">
            <v>OOOOOOO</v>
          </cell>
          <cell r="S146" t="str">
            <v>12:00-16:00</v>
          </cell>
          <cell r="T146" t="str">
            <v>9:30-18:00</v>
          </cell>
          <cell r="U146" t="str">
            <v>9:30-18:00</v>
          </cell>
          <cell r="V146" t="str">
            <v>9:30-18:00</v>
          </cell>
          <cell r="W146" t="str">
            <v>9:30-18:00</v>
          </cell>
          <cell r="X146" t="str">
            <v>9:30-21:00</v>
          </cell>
          <cell r="Y146" t="str">
            <v>9:30-18:00</v>
          </cell>
          <cell r="Z146" t="str">
            <v>ASYNC DIAL</v>
          </cell>
          <cell r="AC146">
            <v>1</v>
          </cell>
          <cell r="AD146" t="str">
            <v>NA</v>
          </cell>
          <cell r="AE146">
            <v>0</v>
          </cell>
          <cell r="AF146">
            <v>38201</v>
          </cell>
          <cell r="AG146">
            <v>1</v>
          </cell>
          <cell r="AH146">
            <v>71</v>
          </cell>
          <cell r="AI146">
            <v>74</v>
          </cell>
          <cell r="AJ146">
            <v>38209</v>
          </cell>
          <cell r="AK146">
            <v>38212</v>
          </cell>
          <cell r="AL146" t="str">
            <v>Jay Justice</v>
          </cell>
          <cell r="AM146" t="str">
            <v>GTA</v>
          </cell>
          <cell r="AN146">
            <v>94</v>
          </cell>
          <cell r="AR146">
            <v>800</v>
          </cell>
          <cell r="AS146">
            <v>188</v>
          </cell>
          <cell r="AT146">
            <v>0</v>
          </cell>
          <cell r="AU146" t="str">
            <v>n/a</v>
          </cell>
          <cell r="AV146">
            <v>225</v>
          </cell>
          <cell r="AW146">
            <v>135</v>
          </cell>
        </row>
        <row r="147">
          <cell r="A147" t="str">
            <v>Karen MacLeod38212</v>
          </cell>
          <cell r="B147">
            <v>219</v>
          </cell>
          <cell r="D147">
            <v>1</v>
          </cell>
          <cell r="E147">
            <v>2</v>
          </cell>
          <cell r="F147" t="str">
            <v>C</v>
          </cell>
          <cell r="G147" t="str">
            <v>BALA ROAD &amp; GORDON STREET</v>
          </cell>
          <cell r="H147" t="str">
            <v>P.O. BOX 379</v>
          </cell>
          <cell r="I147" t="str">
            <v>BALA</v>
          </cell>
          <cell r="J147" t="str">
            <v>P0C1A0</v>
          </cell>
          <cell r="K147" t="str">
            <v>705</v>
          </cell>
          <cell r="L147" t="str">
            <v>7623220</v>
          </cell>
          <cell r="P147" t="str">
            <v>762-1188</v>
          </cell>
          <cell r="Q147" t="str">
            <v>ERIC BEISCHLAG</v>
          </cell>
          <cell r="R147" t="str">
            <v>OOOOOOO</v>
          </cell>
          <cell r="S147" t="str">
            <v>12:00-16:00</v>
          </cell>
          <cell r="T147" t="str">
            <v>9:30-18:00</v>
          </cell>
          <cell r="U147" t="str">
            <v>9:30-18:00</v>
          </cell>
          <cell r="V147" t="str">
            <v>9:30-18:00</v>
          </cell>
          <cell r="W147" t="str">
            <v>9:30-18:00</v>
          </cell>
          <cell r="X147" t="str">
            <v>9:30-21:00</v>
          </cell>
          <cell r="Y147" t="str">
            <v>9:30-18:00</v>
          </cell>
          <cell r="Z147" t="str">
            <v>ASYNC DIAL</v>
          </cell>
          <cell r="AC147">
            <v>1</v>
          </cell>
          <cell r="AD147" t="str">
            <v>NA</v>
          </cell>
          <cell r="AE147">
            <v>0</v>
          </cell>
          <cell r="AF147">
            <v>38201</v>
          </cell>
          <cell r="AG147">
            <v>1</v>
          </cell>
          <cell r="AH147">
            <v>71</v>
          </cell>
          <cell r="AI147">
            <v>74</v>
          </cell>
          <cell r="AJ147">
            <v>38209</v>
          </cell>
          <cell r="AK147">
            <v>38212</v>
          </cell>
          <cell r="AL147" t="str">
            <v>Karen MacLeod</v>
          </cell>
          <cell r="AM147" t="str">
            <v>SUDBURY</v>
          </cell>
          <cell r="AN147">
            <v>1840</v>
          </cell>
          <cell r="AO147">
            <v>216</v>
          </cell>
          <cell r="AP147">
            <v>490</v>
          </cell>
          <cell r="AQ147" t="b">
            <v>0</v>
          </cell>
          <cell r="AR147">
            <v>800</v>
          </cell>
          <cell r="AS147">
            <v>3680</v>
          </cell>
          <cell r="AT147" t="str">
            <v>hotel</v>
          </cell>
          <cell r="AU147">
            <v>200</v>
          </cell>
          <cell r="AV147">
            <v>225</v>
          </cell>
          <cell r="AW147">
            <v>135</v>
          </cell>
        </row>
        <row r="148">
          <cell r="A148" t="str">
            <v>New TT38212</v>
          </cell>
          <cell r="B148">
            <v>112</v>
          </cell>
          <cell r="D148">
            <v>1</v>
          </cell>
          <cell r="E148">
            <v>3</v>
          </cell>
          <cell r="F148" t="str">
            <v>C</v>
          </cell>
          <cell r="G148" t="str">
            <v>BRUNETVILLE ROAD</v>
          </cell>
          <cell r="H148" t="str">
            <v>MODEL CITY MALL</v>
          </cell>
          <cell r="I148" t="str">
            <v>KAPUSKASING</v>
          </cell>
          <cell r="J148" t="str">
            <v>P5N2E9</v>
          </cell>
          <cell r="K148" t="str">
            <v>705</v>
          </cell>
          <cell r="L148" t="str">
            <v>3352835</v>
          </cell>
          <cell r="P148" t="str">
            <v>3358831</v>
          </cell>
          <cell r="Q148" t="str">
            <v>ALAIN LESSARD</v>
          </cell>
          <cell r="R148" t="str">
            <v>OOOOOOO</v>
          </cell>
          <cell r="S148" t="str">
            <v>12:00-16:00</v>
          </cell>
          <cell r="T148" t="str">
            <v>9:00-18:00</v>
          </cell>
          <cell r="U148" t="str">
            <v>9:00-18:00</v>
          </cell>
          <cell r="V148" t="str">
            <v>9:00-18:00</v>
          </cell>
          <cell r="W148" t="str">
            <v>9:00-18:00</v>
          </cell>
          <cell r="X148" t="str">
            <v>9:00-21:00</v>
          </cell>
          <cell r="Y148" t="str">
            <v>9:00-18:00</v>
          </cell>
          <cell r="Z148" t="str">
            <v>ASYNC DIAL</v>
          </cell>
          <cell r="AA148" t="str">
            <v>New TT</v>
          </cell>
          <cell r="AB148" t="str">
            <v>Y</v>
          </cell>
          <cell r="AC148">
            <v>1</v>
          </cell>
          <cell r="AD148" t="str">
            <v>NA</v>
          </cell>
          <cell r="AE148">
            <v>0</v>
          </cell>
          <cell r="AF148">
            <v>38201</v>
          </cell>
          <cell r="AG148">
            <v>1</v>
          </cell>
          <cell r="AH148">
            <v>71</v>
          </cell>
          <cell r="AI148">
            <v>74</v>
          </cell>
          <cell r="AJ148">
            <v>38209</v>
          </cell>
          <cell r="AK148">
            <v>38212</v>
          </cell>
          <cell r="AL148" t="str">
            <v>New TT</v>
          </cell>
          <cell r="AM148" t="str">
            <v>TIMMONS</v>
          </cell>
          <cell r="AN148">
            <v>351</v>
          </cell>
          <cell r="AO148">
            <v>0</v>
          </cell>
          <cell r="AR148">
            <v>800</v>
          </cell>
          <cell r="AS148">
            <v>702</v>
          </cell>
          <cell r="AT148">
            <v>0</v>
          </cell>
          <cell r="AU148" t="str">
            <v>n/a</v>
          </cell>
          <cell r="AV148">
            <v>225</v>
          </cell>
          <cell r="AW148">
            <v>180</v>
          </cell>
          <cell r="AX148">
            <v>1404</v>
          </cell>
          <cell r="AZ148">
            <v>1600</v>
          </cell>
          <cell r="BA148">
            <v>900</v>
          </cell>
          <cell r="BB148">
            <v>1404</v>
          </cell>
        </row>
        <row r="149">
          <cell r="A149" t="str">
            <v>Rick Smith38212</v>
          </cell>
          <cell r="B149">
            <v>561</v>
          </cell>
          <cell r="D149">
            <v>2</v>
          </cell>
          <cell r="E149">
            <v>8</v>
          </cell>
          <cell r="F149" t="str">
            <v>C</v>
          </cell>
          <cell r="G149" t="str">
            <v>1993 LAKEHURST RD P.O. BOX 220</v>
          </cell>
          <cell r="H149" t="str">
            <v xml:space="preserve"> GENERAL DELIVERY</v>
          </cell>
          <cell r="I149" t="str">
            <v>BUCKHORN</v>
          </cell>
          <cell r="J149" t="str">
            <v>K0L1J0</v>
          </cell>
          <cell r="K149" t="str">
            <v>705</v>
          </cell>
          <cell r="L149" t="str">
            <v>6573211</v>
          </cell>
          <cell r="P149" t="str">
            <v>657-1461</v>
          </cell>
          <cell r="Q149" t="str">
            <v>JAMES GIFFORD</v>
          </cell>
          <cell r="R149" t="str">
            <v>OOOOOOO</v>
          </cell>
          <cell r="S149" t="str">
            <v>12:00-16:00</v>
          </cell>
          <cell r="T149" t="str">
            <v>9:30-18:00</v>
          </cell>
          <cell r="U149" t="str">
            <v>9:30-18:00</v>
          </cell>
          <cell r="V149" t="str">
            <v>9:30-18:00</v>
          </cell>
          <cell r="W149" t="str">
            <v>9:30-18:00</v>
          </cell>
          <cell r="X149" t="str">
            <v>9:30-20:00</v>
          </cell>
          <cell r="Y149" t="str">
            <v>9:30-18:00</v>
          </cell>
          <cell r="Z149" t="str">
            <v>ASYNC DIAL</v>
          </cell>
          <cell r="AC149">
            <v>1</v>
          </cell>
          <cell r="AD149" t="str">
            <v>NA</v>
          </cell>
          <cell r="AE149">
            <v>0</v>
          </cell>
          <cell r="AF149">
            <v>38201</v>
          </cell>
          <cell r="AG149">
            <v>1</v>
          </cell>
          <cell r="AH149">
            <v>71</v>
          </cell>
          <cell r="AI149">
            <v>74</v>
          </cell>
          <cell r="AJ149">
            <v>38209</v>
          </cell>
          <cell r="AK149">
            <v>38212</v>
          </cell>
          <cell r="AL149" t="str">
            <v>Rick Smith</v>
          </cell>
          <cell r="AM149" t="str">
            <v>PETERBOROUGH</v>
          </cell>
          <cell r="AN149">
            <v>77</v>
          </cell>
          <cell r="AO149">
            <v>88</v>
          </cell>
          <cell r="AR149">
            <v>800</v>
          </cell>
          <cell r="AS149">
            <v>154</v>
          </cell>
          <cell r="AT149" t="str">
            <v>hotel</v>
          </cell>
          <cell r="AU149">
            <v>200</v>
          </cell>
          <cell r="AV149">
            <v>225</v>
          </cell>
          <cell r="AW149">
            <v>135</v>
          </cell>
        </row>
        <row r="150">
          <cell r="A150" t="str">
            <v>Bill Johnson38216</v>
          </cell>
          <cell r="B150">
            <v>226</v>
          </cell>
          <cell r="D150">
            <v>3</v>
          </cell>
          <cell r="E150">
            <v>18</v>
          </cell>
          <cell r="F150" t="str">
            <v>A</v>
          </cell>
          <cell r="G150" t="str">
            <v>17555 YONGE STREET</v>
          </cell>
          <cell r="I150" t="str">
            <v>NEWMARKET</v>
          </cell>
          <cell r="J150" t="str">
            <v>L3Y5H6</v>
          </cell>
          <cell r="K150" t="str">
            <v>905</v>
          </cell>
          <cell r="L150" t="str">
            <v>8956341</v>
          </cell>
          <cell r="M150">
            <v>8956352</v>
          </cell>
          <cell r="P150" t="str">
            <v>895-5210</v>
          </cell>
          <cell r="Q150" t="str">
            <v>BOB BAYLISS</v>
          </cell>
          <cell r="R150" t="str">
            <v>OOOOOOO</v>
          </cell>
          <cell r="S150" t="str">
            <v>12:00-17:00</v>
          </cell>
          <cell r="T150" t="str">
            <v>9:30-22:00</v>
          </cell>
          <cell r="U150" t="str">
            <v>9:30-22:00</v>
          </cell>
          <cell r="V150" t="str">
            <v>9:30-22:00</v>
          </cell>
          <cell r="W150" t="str">
            <v>9:30-22:00</v>
          </cell>
          <cell r="X150" t="str">
            <v>9:30-22:00</v>
          </cell>
          <cell r="Y150" t="str">
            <v>9:00-22:00</v>
          </cell>
          <cell r="Z150" t="str">
            <v>ISDN</v>
          </cell>
          <cell r="AC150">
            <v>3</v>
          </cell>
          <cell r="AD150">
            <v>38201</v>
          </cell>
          <cell r="AE150">
            <v>2</v>
          </cell>
          <cell r="AF150">
            <v>38208</v>
          </cell>
          <cell r="AG150">
            <v>1</v>
          </cell>
          <cell r="AH150">
            <v>78</v>
          </cell>
          <cell r="AI150">
            <v>78</v>
          </cell>
          <cell r="AJ150">
            <v>38216</v>
          </cell>
          <cell r="AK150">
            <v>38216</v>
          </cell>
          <cell r="AL150" t="str">
            <v>Bill Johnson</v>
          </cell>
          <cell r="AM150" t="str">
            <v>GTA</v>
          </cell>
          <cell r="AN150">
            <v>268</v>
          </cell>
          <cell r="AO150">
            <v>94</v>
          </cell>
          <cell r="AR150">
            <v>2400</v>
          </cell>
          <cell r="AS150">
            <v>1608</v>
          </cell>
          <cell r="AT150" t="str">
            <v>hotel</v>
          </cell>
          <cell r="AU150">
            <v>200</v>
          </cell>
          <cell r="AV150">
            <v>675</v>
          </cell>
          <cell r="AW150">
            <v>135</v>
          </cell>
        </row>
        <row r="151">
          <cell r="A151" t="str">
            <v>Brad Cribbie38216</v>
          </cell>
          <cell r="B151">
            <v>488</v>
          </cell>
          <cell r="D151">
            <v>1</v>
          </cell>
          <cell r="E151">
            <v>2</v>
          </cell>
          <cell r="F151" t="str">
            <v>D</v>
          </cell>
          <cell r="G151" t="str">
            <v>KING STREET</v>
          </cell>
          <cell r="H151" t="str">
            <v>P.O. BOX 99</v>
          </cell>
          <cell r="I151" t="str">
            <v>ST. CHARLES</v>
          </cell>
          <cell r="J151" t="str">
            <v>P0M2W0</v>
          </cell>
          <cell r="K151" t="str">
            <v>705</v>
          </cell>
          <cell r="L151" t="str">
            <v>8672966</v>
          </cell>
          <cell r="P151" t="str">
            <v>SAME</v>
          </cell>
          <cell r="Q151" t="str">
            <v>DONNA PERREAULT</v>
          </cell>
          <cell r="R151" t="str">
            <v>XXOOOOO</v>
          </cell>
          <cell r="S151" t="str">
            <v>CLOSED</v>
          </cell>
          <cell r="T151" t="str">
            <v>CLOSED</v>
          </cell>
          <cell r="U151" t="str">
            <v>9:30-18:00</v>
          </cell>
          <cell r="V151" t="str">
            <v>9:30-18:00</v>
          </cell>
          <cell r="W151" t="str">
            <v>9:30-18:00</v>
          </cell>
          <cell r="X151" t="str">
            <v>9:30-18:00</v>
          </cell>
          <cell r="Y151" t="str">
            <v>9:30-18:00</v>
          </cell>
          <cell r="Z151" t="str">
            <v>ASYNC DIAL</v>
          </cell>
          <cell r="AC151">
            <v>1</v>
          </cell>
          <cell r="AD151" t="str">
            <v>NA</v>
          </cell>
          <cell r="AE151">
            <v>0</v>
          </cell>
          <cell r="AF151">
            <v>38208</v>
          </cell>
          <cell r="AG151">
            <v>1</v>
          </cell>
          <cell r="AH151">
            <v>78</v>
          </cell>
          <cell r="AI151">
            <v>78</v>
          </cell>
          <cell r="AJ151">
            <v>38216</v>
          </cell>
          <cell r="AK151">
            <v>38216</v>
          </cell>
          <cell r="AL151" t="str">
            <v>Brad Cribbie</v>
          </cell>
          <cell r="AM151" t="str">
            <v>SUDBURY</v>
          </cell>
          <cell r="AN151">
            <v>76</v>
          </cell>
          <cell r="AO151">
            <v>26</v>
          </cell>
          <cell r="AR151">
            <v>800</v>
          </cell>
          <cell r="AS151">
            <v>152</v>
          </cell>
          <cell r="AT151">
            <v>208</v>
          </cell>
          <cell r="AU151" t="str">
            <v>n/a</v>
          </cell>
          <cell r="AV151">
            <v>225</v>
          </cell>
          <cell r="AW151">
            <v>135</v>
          </cell>
        </row>
        <row r="152">
          <cell r="A152" t="str">
            <v>Curtis Lillis38216</v>
          </cell>
          <cell r="B152">
            <v>40</v>
          </cell>
          <cell r="D152">
            <v>2</v>
          </cell>
          <cell r="E152">
            <v>20</v>
          </cell>
          <cell r="F152" t="str">
            <v>A</v>
          </cell>
          <cell r="G152" t="str">
            <v>34 BARRACK STREET</v>
          </cell>
          <cell r="I152" t="str">
            <v>KINGSTON</v>
          </cell>
          <cell r="J152" t="str">
            <v>K7K7A9</v>
          </cell>
          <cell r="K152" t="str">
            <v>613</v>
          </cell>
          <cell r="L152" t="str">
            <v>5495092</v>
          </cell>
          <cell r="M152" t="str">
            <v>5495109</v>
          </cell>
          <cell r="P152">
            <v>5491153</v>
          </cell>
          <cell r="Q152" t="str">
            <v>ROBERT KEMPE</v>
          </cell>
          <cell r="R152" t="str">
            <v>OOOOOOO</v>
          </cell>
          <cell r="S152" t="str">
            <v>12:00-17:00</v>
          </cell>
          <cell r="T152" t="str">
            <v>9:30-22:00</v>
          </cell>
          <cell r="U152" t="str">
            <v>9:30-22:00</v>
          </cell>
          <cell r="V152" t="str">
            <v>9:30-22:00</v>
          </cell>
          <cell r="W152" t="str">
            <v>9:30-22:00</v>
          </cell>
          <cell r="X152" t="str">
            <v>9:30-22:00</v>
          </cell>
          <cell r="Y152" t="str">
            <v>9:30-22:00</v>
          </cell>
          <cell r="Z152" t="str">
            <v>ISDN</v>
          </cell>
          <cell r="AC152">
            <v>3</v>
          </cell>
          <cell r="AD152">
            <v>38201</v>
          </cell>
          <cell r="AE152">
            <v>2</v>
          </cell>
          <cell r="AF152">
            <v>38208</v>
          </cell>
          <cell r="AG152">
            <v>1</v>
          </cell>
          <cell r="AH152">
            <v>78</v>
          </cell>
          <cell r="AI152">
            <v>78</v>
          </cell>
          <cell r="AJ152">
            <v>38216</v>
          </cell>
          <cell r="AK152">
            <v>38216</v>
          </cell>
          <cell r="AL152" t="str">
            <v>Curtis Lillis</v>
          </cell>
          <cell r="AM152" t="str">
            <v>KINGSTON</v>
          </cell>
          <cell r="AN152">
            <v>241</v>
          </cell>
          <cell r="AO152">
            <v>10</v>
          </cell>
          <cell r="AR152">
            <v>2400</v>
          </cell>
          <cell r="AS152">
            <v>1446</v>
          </cell>
          <cell r="AT152">
            <v>80</v>
          </cell>
          <cell r="AU152" t="str">
            <v>n/a</v>
          </cell>
          <cell r="AV152">
            <v>675</v>
          </cell>
          <cell r="AW152">
            <v>135</v>
          </cell>
        </row>
        <row r="153">
          <cell r="A153" t="str">
            <v>Debbie Kingdon38216</v>
          </cell>
          <cell r="B153">
            <v>384</v>
          </cell>
          <cell r="D153">
            <v>2</v>
          </cell>
          <cell r="E153">
            <v>10</v>
          </cell>
          <cell r="F153" t="str">
            <v>A</v>
          </cell>
          <cell r="G153" t="str">
            <v>22 ISABELLA STREET</v>
          </cell>
          <cell r="I153" t="str">
            <v>OTTAWA</v>
          </cell>
          <cell r="J153" t="str">
            <v>K1S1V4</v>
          </cell>
          <cell r="K153" t="str">
            <v>613</v>
          </cell>
          <cell r="L153">
            <v>2329689</v>
          </cell>
          <cell r="P153">
            <v>2329680</v>
          </cell>
          <cell r="Q153" t="str">
            <v>MARK HUNTER</v>
          </cell>
          <cell r="R153" t="str">
            <v>OOOOOOO</v>
          </cell>
          <cell r="S153" t="str">
            <v>12:00-17:00</v>
          </cell>
          <cell r="T153" t="str">
            <v>9:30-21:00</v>
          </cell>
          <cell r="U153" t="str">
            <v>9:30-21:00</v>
          </cell>
          <cell r="V153" t="str">
            <v>9:30-21:00</v>
          </cell>
          <cell r="W153" t="str">
            <v>9:30-21:00</v>
          </cell>
          <cell r="X153" t="str">
            <v>9:30-21:00</v>
          </cell>
          <cell r="Y153" t="str">
            <v>9:30-21:00</v>
          </cell>
          <cell r="Z153" t="str">
            <v>ISDN</v>
          </cell>
          <cell r="AC153">
            <v>3</v>
          </cell>
          <cell r="AD153">
            <v>38201</v>
          </cell>
          <cell r="AE153">
            <v>2</v>
          </cell>
          <cell r="AF153">
            <v>38208</v>
          </cell>
          <cell r="AG153">
            <v>1</v>
          </cell>
          <cell r="AH153">
            <v>78</v>
          </cell>
          <cell r="AI153">
            <v>78</v>
          </cell>
          <cell r="AJ153">
            <v>38216</v>
          </cell>
          <cell r="AK153">
            <v>38216</v>
          </cell>
          <cell r="AL153" t="str">
            <v>Debbie Kingdon</v>
          </cell>
          <cell r="AM153" t="str">
            <v>OTTAWA</v>
          </cell>
          <cell r="AN153">
            <v>400</v>
          </cell>
          <cell r="AO153">
            <v>175</v>
          </cell>
          <cell r="AR153">
            <v>2400</v>
          </cell>
          <cell r="AS153">
            <v>2400</v>
          </cell>
          <cell r="AT153" t="str">
            <v>hotel</v>
          </cell>
          <cell r="AU153">
            <v>200</v>
          </cell>
          <cell r="AV153">
            <v>675</v>
          </cell>
          <cell r="AW153">
            <v>135</v>
          </cell>
        </row>
        <row r="154">
          <cell r="A154" t="str">
            <v>Gilberte Anderson38216</v>
          </cell>
          <cell r="B154">
            <v>577</v>
          </cell>
          <cell r="D154">
            <v>1</v>
          </cell>
          <cell r="E154">
            <v>3</v>
          </cell>
          <cell r="F154" t="str">
            <v>D</v>
          </cell>
          <cell r="G154" t="str">
            <v>33A GOVERNMENT ROAD</v>
          </cell>
          <cell r="H154" t="str">
            <v>P.O. BOX 112</v>
          </cell>
          <cell r="I154" t="str">
            <v>MOONBEAM</v>
          </cell>
          <cell r="J154" t="str">
            <v>P0L1V0</v>
          </cell>
          <cell r="K154" t="str">
            <v>705</v>
          </cell>
          <cell r="L154" t="str">
            <v>3672388</v>
          </cell>
          <cell r="P154" t="str">
            <v>SAME</v>
          </cell>
          <cell r="Q154" t="str">
            <v>JACINTHE MEILLEUR</v>
          </cell>
          <cell r="R154" t="str">
            <v>XXOOOOO</v>
          </cell>
          <cell r="S154" t="str">
            <v>CLOSED</v>
          </cell>
          <cell r="T154" t="str">
            <v>CLOSED</v>
          </cell>
          <cell r="U154" t="str">
            <v>9:00-18:00</v>
          </cell>
          <cell r="V154" t="str">
            <v>9:00-18:00</v>
          </cell>
          <cell r="W154" t="str">
            <v>9:00-18:00</v>
          </cell>
          <cell r="X154" t="str">
            <v>9:00-18:00</v>
          </cell>
          <cell r="Y154" t="str">
            <v>9:00-18:00</v>
          </cell>
          <cell r="Z154" t="str">
            <v>ASYNC DIAL</v>
          </cell>
          <cell r="AC154">
            <v>1</v>
          </cell>
          <cell r="AD154" t="str">
            <v>NA</v>
          </cell>
          <cell r="AE154">
            <v>0</v>
          </cell>
          <cell r="AF154">
            <v>38208</v>
          </cell>
          <cell r="AG154">
            <v>1</v>
          </cell>
          <cell r="AH154">
            <v>78</v>
          </cell>
          <cell r="AI154">
            <v>78</v>
          </cell>
          <cell r="AJ154">
            <v>38216</v>
          </cell>
          <cell r="AK154">
            <v>38216</v>
          </cell>
          <cell r="AL154" t="str">
            <v>Gilberte Anderson</v>
          </cell>
          <cell r="AM154" t="str">
            <v>TIMMONS</v>
          </cell>
          <cell r="AN154">
            <v>37</v>
          </cell>
          <cell r="AO154">
            <v>20</v>
          </cell>
          <cell r="AR154">
            <v>0</v>
          </cell>
          <cell r="AS154">
            <v>370</v>
          </cell>
          <cell r="AT154">
            <v>160</v>
          </cell>
          <cell r="AU154" t="str">
            <v>n/a</v>
          </cell>
          <cell r="AV154">
            <v>225</v>
          </cell>
          <cell r="AW154">
            <v>225</v>
          </cell>
        </row>
        <row r="155">
          <cell r="A155" t="str">
            <v>Lenora Sprague38216</v>
          </cell>
          <cell r="B155">
            <v>109</v>
          </cell>
          <cell r="D155">
            <v>4</v>
          </cell>
          <cell r="E155">
            <v>4</v>
          </cell>
          <cell r="F155" t="str">
            <v>C</v>
          </cell>
          <cell r="G155" t="str">
            <v>495 SANDWICH STREET SOUTH</v>
          </cell>
          <cell r="I155" t="str">
            <v>AMHERSTBURG</v>
          </cell>
          <cell r="J155" t="str">
            <v>N9V3G5</v>
          </cell>
          <cell r="K155" t="str">
            <v>519</v>
          </cell>
          <cell r="L155" t="str">
            <v>7364171</v>
          </cell>
          <cell r="P155">
            <v>7369341</v>
          </cell>
          <cell r="Q155" t="str">
            <v>DAN FERGUSON</v>
          </cell>
          <cell r="R155" t="str">
            <v>OOOOOOO</v>
          </cell>
          <cell r="S155" t="str">
            <v>12:00-16:00</v>
          </cell>
          <cell r="T155" t="str">
            <v>9:30-18:00</v>
          </cell>
          <cell r="U155" t="str">
            <v>9:30-18:00</v>
          </cell>
          <cell r="V155" t="str">
            <v>9:30-18:00</v>
          </cell>
          <cell r="W155" t="str">
            <v>9:30-21:00</v>
          </cell>
          <cell r="X155" t="str">
            <v>9:30-21:00</v>
          </cell>
          <cell r="Y155" t="str">
            <v>9:30-21:00</v>
          </cell>
          <cell r="Z155" t="str">
            <v>ASYNC DIAL</v>
          </cell>
          <cell r="AA155" t="str">
            <v>Lenora Sprague</v>
          </cell>
          <cell r="AB155" t="str">
            <v>Y</v>
          </cell>
          <cell r="AC155">
            <v>1</v>
          </cell>
          <cell r="AD155" t="str">
            <v>NA</v>
          </cell>
          <cell r="AE155">
            <v>0</v>
          </cell>
          <cell r="AF155">
            <v>38208</v>
          </cell>
          <cell r="AG155">
            <v>1</v>
          </cell>
          <cell r="AH155">
            <v>78</v>
          </cell>
          <cell r="AI155">
            <v>78</v>
          </cell>
          <cell r="AJ155">
            <v>38216</v>
          </cell>
          <cell r="AK155">
            <v>38216</v>
          </cell>
          <cell r="AL155" t="str">
            <v>Lenora Sprague</v>
          </cell>
          <cell r="AM155" t="str">
            <v>WINDSOR</v>
          </cell>
          <cell r="AN155">
            <v>63</v>
          </cell>
          <cell r="AO155">
            <v>23</v>
          </cell>
          <cell r="AR155">
            <v>800</v>
          </cell>
          <cell r="AS155">
            <v>126</v>
          </cell>
          <cell r="AT155">
            <v>184</v>
          </cell>
          <cell r="AU155" t="str">
            <v>n/a</v>
          </cell>
          <cell r="AV155">
            <v>225</v>
          </cell>
          <cell r="AW155">
            <v>135</v>
          </cell>
        </row>
        <row r="156">
          <cell r="A156" t="str">
            <v>Linda Croghan38216</v>
          </cell>
          <cell r="B156">
            <v>579</v>
          </cell>
          <cell r="D156">
            <v>1</v>
          </cell>
          <cell r="E156">
            <v>24</v>
          </cell>
          <cell r="F156" t="str">
            <v>B</v>
          </cell>
          <cell r="G156" t="str">
            <v>COLDWATER ROAD &amp; WESTMOUNT DRIVE</v>
          </cell>
          <cell r="H156" t="str">
            <v>P.O. BOX 999, COUNTRY FAIR PLAZA</v>
          </cell>
          <cell r="I156" t="str">
            <v>ORILLIA</v>
          </cell>
          <cell r="J156" t="str">
            <v>L3V6K8</v>
          </cell>
          <cell r="K156" t="str">
            <v>705</v>
          </cell>
          <cell r="L156" t="str">
            <v>3259413</v>
          </cell>
          <cell r="P156" t="str">
            <v>3250147</v>
          </cell>
          <cell r="Q156" t="str">
            <v>WAYNE WOOD</v>
          </cell>
          <cell r="R156" t="str">
            <v>OOOOOOO</v>
          </cell>
          <cell r="S156" t="str">
            <v>12:00-16:00</v>
          </cell>
          <cell r="T156" t="str">
            <v>9:30-18:00</v>
          </cell>
          <cell r="U156" t="str">
            <v>9:30-18:00</v>
          </cell>
          <cell r="V156" t="str">
            <v>9:30-18:00</v>
          </cell>
          <cell r="W156" t="str">
            <v>9:30-21:00</v>
          </cell>
          <cell r="X156" t="str">
            <v>9:30-21:00</v>
          </cell>
          <cell r="Y156" t="str">
            <v>9:30-21:00</v>
          </cell>
          <cell r="Z156" t="str">
            <v>ISDN</v>
          </cell>
          <cell r="AC156">
            <v>2</v>
          </cell>
          <cell r="AD156" t="str">
            <v>NA</v>
          </cell>
          <cell r="AE156">
            <v>0</v>
          </cell>
          <cell r="AF156">
            <v>38208</v>
          </cell>
          <cell r="AG156">
            <v>2</v>
          </cell>
          <cell r="AH156">
            <v>78</v>
          </cell>
          <cell r="AI156">
            <v>78</v>
          </cell>
          <cell r="AJ156">
            <v>38216</v>
          </cell>
          <cell r="AK156">
            <v>38216</v>
          </cell>
          <cell r="AL156" t="str">
            <v>Linda Croghan</v>
          </cell>
          <cell r="AM156" t="str">
            <v>NORTH BAY</v>
          </cell>
          <cell r="AN156">
            <v>369</v>
          </cell>
          <cell r="AO156">
            <v>60</v>
          </cell>
          <cell r="AP156">
            <v>64</v>
          </cell>
          <cell r="AQ156">
            <v>2080</v>
          </cell>
          <cell r="AR156">
            <v>1600</v>
          </cell>
          <cell r="AS156">
            <v>1476</v>
          </cell>
          <cell r="AT156" t="str">
            <v>hotel</v>
          </cell>
          <cell r="AU156">
            <v>200</v>
          </cell>
          <cell r="AV156">
            <v>450</v>
          </cell>
          <cell r="AW156">
            <v>135</v>
          </cell>
        </row>
        <row r="157">
          <cell r="A157" t="str">
            <v>Mark Head38216</v>
          </cell>
          <cell r="B157">
            <v>626</v>
          </cell>
          <cell r="D157">
            <v>1</v>
          </cell>
          <cell r="E157">
            <v>15</v>
          </cell>
          <cell r="F157" t="str">
            <v>C</v>
          </cell>
          <cell r="G157" t="str">
            <v>336 RUE PRINCIPALE, R.R.3</v>
          </cell>
          <cell r="H157" t="str">
            <v>PENETANGUISHENE</v>
          </cell>
          <cell r="I157" t="str">
            <v>LAFONTAINE</v>
          </cell>
          <cell r="J157" t="str">
            <v>L9M1R3</v>
          </cell>
          <cell r="K157" t="str">
            <v>705</v>
          </cell>
          <cell r="L157" t="str">
            <v>5334080</v>
          </cell>
          <cell r="P157" t="str">
            <v>SAME</v>
          </cell>
          <cell r="Q157" t="str">
            <v>FRANK LAMOUREUX</v>
          </cell>
          <cell r="R157" t="str">
            <v>XOOOOOO</v>
          </cell>
          <cell r="S157" t="str">
            <v>CLOSED</v>
          </cell>
          <cell r="T157" t="str">
            <v>CLOSED</v>
          </cell>
          <cell r="U157" t="str">
            <v>9:30-18:00</v>
          </cell>
          <cell r="V157" t="str">
            <v>9:30-18:00</v>
          </cell>
          <cell r="W157" t="str">
            <v>9:30-18:00</v>
          </cell>
          <cell r="X157" t="str">
            <v>9:30-21:00</v>
          </cell>
          <cell r="Y157" t="str">
            <v>9:30-18:00</v>
          </cell>
          <cell r="Z157" t="str">
            <v>ASYNC DIAL</v>
          </cell>
          <cell r="AC157">
            <v>1</v>
          </cell>
          <cell r="AD157" t="str">
            <v>NA</v>
          </cell>
          <cell r="AE157">
            <v>0</v>
          </cell>
          <cell r="AF157">
            <v>38208</v>
          </cell>
          <cell r="AG157">
            <v>1</v>
          </cell>
          <cell r="AH157">
            <v>78</v>
          </cell>
          <cell r="AI157">
            <v>78</v>
          </cell>
          <cell r="AJ157">
            <v>38216</v>
          </cell>
          <cell r="AK157">
            <v>38216</v>
          </cell>
          <cell r="AL157" t="str">
            <v>Mark Head</v>
          </cell>
          <cell r="AM157" t="str">
            <v>BARRIE</v>
          </cell>
          <cell r="AN157">
            <v>496</v>
          </cell>
          <cell r="AO157">
            <v>216</v>
          </cell>
          <cell r="AP157">
            <v>217</v>
          </cell>
          <cell r="AQ157" t="b">
            <v>0</v>
          </cell>
          <cell r="AR157">
            <v>800</v>
          </cell>
          <cell r="AS157">
            <v>992</v>
          </cell>
          <cell r="AT157" t="str">
            <v>hotel</v>
          </cell>
          <cell r="AU157">
            <v>200</v>
          </cell>
          <cell r="AV157">
            <v>225</v>
          </cell>
          <cell r="AW157">
            <v>135</v>
          </cell>
        </row>
        <row r="158">
          <cell r="A158" t="str">
            <v>Matt McMichael38216</v>
          </cell>
          <cell r="B158">
            <v>55</v>
          </cell>
          <cell r="D158">
            <v>2</v>
          </cell>
          <cell r="E158">
            <v>26</v>
          </cell>
          <cell r="F158" t="str">
            <v>B</v>
          </cell>
          <cell r="G158" t="str">
            <v>156 JOHN STREET</v>
          </cell>
          <cell r="I158" t="str">
            <v>PEMBROKE</v>
          </cell>
          <cell r="J158" t="str">
            <v>K8A1H5</v>
          </cell>
          <cell r="K158" t="str">
            <v>613</v>
          </cell>
          <cell r="L158" t="str">
            <v>7322878</v>
          </cell>
          <cell r="M158" t="str">
            <v>7322879</v>
          </cell>
          <cell r="P158" t="str">
            <v>732-5663</v>
          </cell>
          <cell r="Q158" t="str">
            <v>TOM BISSONNETTE</v>
          </cell>
          <cell r="R158" t="str">
            <v>OOOOOOO</v>
          </cell>
          <cell r="S158" t="str">
            <v>12:00-17:00</v>
          </cell>
          <cell r="T158" t="str">
            <v>9:30-21:00</v>
          </cell>
          <cell r="U158" t="str">
            <v>9:30-21:00</v>
          </cell>
          <cell r="V158" t="str">
            <v>9:30-21:00</v>
          </cell>
          <cell r="W158" t="str">
            <v>9:30-21:00</v>
          </cell>
          <cell r="X158" t="str">
            <v>9:30-22:00</v>
          </cell>
          <cell r="Y158" t="str">
            <v>9:30-21:00</v>
          </cell>
          <cell r="Z158" t="str">
            <v>ASYNC DIAL</v>
          </cell>
          <cell r="AC158">
            <v>2</v>
          </cell>
          <cell r="AD158" t="str">
            <v>NA</v>
          </cell>
          <cell r="AE158">
            <v>0</v>
          </cell>
          <cell r="AF158">
            <v>38208</v>
          </cell>
          <cell r="AG158">
            <v>2</v>
          </cell>
          <cell r="AH158">
            <v>78</v>
          </cell>
          <cell r="AI158">
            <v>78</v>
          </cell>
          <cell r="AJ158">
            <v>38216</v>
          </cell>
          <cell r="AK158">
            <v>38216</v>
          </cell>
          <cell r="AL158" t="str">
            <v>Matt McMichael</v>
          </cell>
          <cell r="AM158" t="str">
            <v>OTTAWA</v>
          </cell>
          <cell r="AN158">
            <v>139</v>
          </cell>
          <cell r="AR158">
            <v>1600</v>
          </cell>
          <cell r="AS158">
            <v>556</v>
          </cell>
          <cell r="AT158">
            <v>0</v>
          </cell>
          <cell r="AU158" t="str">
            <v>n/a</v>
          </cell>
          <cell r="AV158">
            <v>450</v>
          </cell>
          <cell r="AW158">
            <v>135</v>
          </cell>
        </row>
        <row r="159">
          <cell r="A159" t="str">
            <v>Maureen Gilmour38216</v>
          </cell>
          <cell r="B159">
            <v>64</v>
          </cell>
          <cell r="D159">
            <v>4</v>
          </cell>
          <cell r="E159">
            <v>25</v>
          </cell>
          <cell r="F159" t="str">
            <v>B</v>
          </cell>
          <cell r="G159" t="str">
            <v>45 METCALF STREET</v>
          </cell>
          <cell r="I159" t="str">
            <v>WOODSTOCK</v>
          </cell>
          <cell r="J159" t="str">
            <v>N4S3E6</v>
          </cell>
          <cell r="K159" t="str">
            <v>519</v>
          </cell>
          <cell r="L159" t="str">
            <v>5373311</v>
          </cell>
          <cell r="P159">
            <v>5375758</v>
          </cell>
          <cell r="Q159" t="str">
            <v>JACK WATMOUGH</v>
          </cell>
          <cell r="R159" t="str">
            <v>OOOOOOO</v>
          </cell>
          <cell r="S159" t="str">
            <v>12:00-17:00</v>
          </cell>
          <cell r="T159" t="str">
            <v>9:30-21:00</v>
          </cell>
          <cell r="U159" t="str">
            <v>9:30-21:00</v>
          </cell>
          <cell r="V159" t="str">
            <v>9:30-21:00</v>
          </cell>
          <cell r="W159" t="str">
            <v>9:30-21:00</v>
          </cell>
          <cell r="X159" t="str">
            <v>9:30-21:00</v>
          </cell>
          <cell r="Y159" t="str">
            <v>9:30-21:00</v>
          </cell>
          <cell r="Z159" t="str">
            <v>ISDN</v>
          </cell>
          <cell r="AC159">
            <v>2</v>
          </cell>
          <cell r="AD159" t="str">
            <v>NA</v>
          </cell>
          <cell r="AE159">
            <v>0</v>
          </cell>
          <cell r="AF159">
            <v>38208</v>
          </cell>
          <cell r="AG159">
            <v>2</v>
          </cell>
          <cell r="AH159">
            <v>78</v>
          </cell>
          <cell r="AI159">
            <v>78</v>
          </cell>
          <cell r="AJ159">
            <v>38216</v>
          </cell>
          <cell r="AK159">
            <v>38216</v>
          </cell>
          <cell r="AL159" t="str">
            <v>Maureen Gilmour</v>
          </cell>
          <cell r="AM159" t="str">
            <v>GTA</v>
          </cell>
          <cell r="AN159">
            <v>413</v>
          </cell>
          <cell r="AO159">
            <v>97</v>
          </cell>
          <cell r="AP159">
            <v>96</v>
          </cell>
          <cell r="AQ159" t="b">
            <v>0</v>
          </cell>
          <cell r="AR159">
            <v>1600</v>
          </cell>
          <cell r="AS159">
            <v>1652</v>
          </cell>
          <cell r="AT159" t="str">
            <v>hotel</v>
          </cell>
          <cell r="AU159">
            <v>200</v>
          </cell>
          <cell r="AV159">
            <v>450</v>
          </cell>
          <cell r="AW159">
            <v>135</v>
          </cell>
        </row>
        <row r="160">
          <cell r="A160" t="str">
            <v>Myron Rudnicki38216</v>
          </cell>
          <cell r="B160">
            <v>147</v>
          </cell>
          <cell r="D160">
            <v>1</v>
          </cell>
          <cell r="E160">
            <v>19</v>
          </cell>
          <cell r="F160" t="str">
            <v>D</v>
          </cell>
          <cell r="G160" t="str">
            <v>21 THIRD STREET</v>
          </cell>
          <cell r="H160" t="str">
            <v>P.O. BOX 278</v>
          </cell>
          <cell r="I160" t="str">
            <v>NIPIGON</v>
          </cell>
          <cell r="J160" t="str">
            <v>P0T2J0</v>
          </cell>
          <cell r="K160" t="str">
            <v>807</v>
          </cell>
          <cell r="L160" t="str">
            <v>8872630</v>
          </cell>
          <cell r="P160" t="str">
            <v>887-2630</v>
          </cell>
          <cell r="Q160" t="str">
            <v>DAVID DOHERTY</v>
          </cell>
          <cell r="R160" t="str">
            <v>XXOOOOO</v>
          </cell>
          <cell r="S160" t="str">
            <v>CLOSED</v>
          </cell>
          <cell r="T160" t="str">
            <v>CLOSED</v>
          </cell>
          <cell r="U160" t="str">
            <v>9:30-18:00</v>
          </cell>
          <cell r="V160" t="str">
            <v>9:30-18:00</v>
          </cell>
          <cell r="W160" t="str">
            <v>9:30-18:00</v>
          </cell>
          <cell r="X160" t="str">
            <v>9:30-18:00</v>
          </cell>
          <cell r="Y160" t="str">
            <v>9:30-18:00</v>
          </cell>
          <cell r="Z160" t="str">
            <v>ASYNC DIAL</v>
          </cell>
          <cell r="AC160">
            <v>1</v>
          </cell>
          <cell r="AD160" t="str">
            <v>NA</v>
          </cell>
          <cell r="AE160">
            <v>0</v>
          </cell>
          <cell r="AF160">
            <v>38208</v>
          </cell>
          <cell r="AG160">
            <v>1</v>
          </cell>
          <cell r="AH160">
            <v>78</v>
          </cell>
          <cell r="AI160">
            <v>78</v>
          </cell>
          <cell r="AJ160">
            <v>38216</v>
          </cell>
          <cell r="AK160">
            <v>38216</v>
          </cell>
          <cell r="AL160" t="str">
            <v>Myron Rudnicki</v>
          </cell>
          <cell r="AM160" t="str">
            <v>TB</v>
          </cell>
          <cell r="AN160">
            <v>168</v>
          </cell>
          <cell r="AO160">
            <v>88</v>
          </cell>
          <cell r="AR160">
            <v>800</v>
          </cell>
          <cell r="AS160">
            <v>336</v>
          </cell>
          <cell r="AT160" t="str">
            <v>hotel</v>
          </cell>
          <cell r="AU160">
            <v>200</v>
          </cell>
          <cell r="AV160">
            <v>225</v>
          </cell>
          <cell r="AW160">
            <v>135</v>
          </cell>
        </row>
        <row r="161">
          <cell r="A161" t="str">
            <v>Orest Poluch38216</v>
          </cell>
          <cell r="B161">
            <v>325</v>
          </cell>
          <cell r="D161">
            <v>4</v>
          </cell>
          <cell r="E161">
            <v>6</v>
          </cell>
          <cell r="F161" t="str">
            <v>A</v>
          </cell>
          <cell r="G161" t="str">
            <v>346 SPEEDVALE AVENUE EAST</v>
          </cell>
          <cell r="H161" t="str">
            <v>SPEEDVALE MALL</v>
          </cell>
          <cell r="I161" t="str">
            <v>GUELPH</v>
          </cell>
          <cell r="J161" t="str">
            <v>N1E1N5</v>
          </cell>
          <cell r="K161" t="str">
            <v>519</v>
          </cell>
          <cell r="L161" t="str">
            <v>8247900</v>
          </cell>
          <cell r="P161" t="str">
            <v>8246600</v>
          </cell>
          <cell r="Q161" t="str">
            <v>JUDY DONOVAN</v>
          </cell>
          <cell r="R161" t="str">
            <v>XOOOOOO</v>
          </cell>
          <cell r="S161" t="str">
            <v>12:00-17:00</v>
          </cell>
          <cell r="T161" t="str">
            <v>9:30-21:00</v>
          </cell>
          <cell r="U161" t="str">
            <v>9:30-21:00</v>
          </cell>
          <cell r="V161" t="str">
            <v>9:30-21:00</v>
          </cell>
          <cell r="W161" t="str">
            <v>9:30-21:00</v>
          </cell>
          <cell r="X161" t="str">
            <v>9:30-21:00</v>
          </cell>
          <cell r="Y161" t="str">
            <v>9:30-21:00</v>
          </cell>
          <cell r="Z161" t="str">
            <v>ISDN</v>
          </cell>
          <cell r="AC161">
            <v>3</v>
          </cell>
          <cell r="AD161">
            <v>38201</v>
          </cell>
          <cell r="AE161">
            <v>2</v>
          </cell>
          <cell r="AF161">
            <v>38208</v>
          </cell>
          <cell r="AG161">
            <v>1</v>
          </cell>
          <cell r="AH161">
            <v>78</v>
          </cell>
          <cell r="AI161">
            <v>78</v>
          </cell>
          <cell r="AJ161">
            <v>38216</v>
          </cell>
          <cell r="AK161">
            <v>38216</v>
          </cell>
          <cell r="AL161" t="str">
            <v>Orest Poluch</v>
          </cell>
          <cell r="AM161" t="str">
            <v>KITCHENER</v>
          </cell>
          <cell r="AN161">
            <v>51</v>
          </cell>
          <cell r="AO161">
            <v>28</v>
          </cell>
          <cell r="AR161">
            <v>2400</v>
          </cell>
          <cell r="AS161">
            <v>306</v>
          </cell>
          <cell r="AT161">
            <v>224</v>
          </cell>
          <cell r="AU161" t="str">
            <v>n/a</v>
          </cell>
          <cell r="AV161">
            <v>675</v>
          </cell>
          <cell r="AW161">
            <v>225</v>
          </cell>
        </row>
        <row r="162">
          <cell r="A162" t="str">
            <v>Paige Malcolm38216</v>
          </cell>
          <cell r="B162">
            <v>324</v>
          </cell>
          <cell r="D162">
            <v>2</v>
          </cell>
          <cell r="E162">
            <v>9</v>
          </cell>
          <cell r="F162" t="str">
            <v>A</v>
          </cell>
          <cell r="G162" t="str">
            <v>1385 CARLING AVENUE</v>
          </cell>
          <cell r="H162" t="str">
            <v>HAMPTON PARK PLAZA</v>
          </cell>
          <cell r="I162" t="str">
            <v>OTTAWA</v>
          </cell>
          <cell r="J162" t="str">
            <v>K1Z7L6</v>
          </cell>
          <cell r="K162" t="str">
            <v>613</v>
          </cell>
          <cell r="L162" t="str">
            <v>7286746</v>
          </cell>
          <cell r="M162" t="str">
            <v>7283480</v>
          </cell>
          <cell r="P162" t="str">
            <v>728-3480</v>
          </cell>
          <cell r="Q162" t="str">
            <v>PAUL GROLEAU</v>
          </cell>
          <cell r="R162" t="str">
            <v>OOOOOOO</v>
          </cell>
          <cell r="S162" t="str">
            <v>12:00-17:00</v>
          </cell>
          <cell r="T162" t="str">
            <v>9:30-21:00</v>
          </cell>
          <cell r="U162" t="str">
            <v>9:30-21:00</v>
          </cell>
          <cell r="V162" t="str">
            <v>9:30-21:00</v>
          </cell>
          <cell r="W162" t="str">
            <v>9:30-21:00</v>
          </cell>
          <cell r="X162" t="str">
            <v>9:30-21:00</v>
          </cell>
          <cell r="Y162" t="str">
            <v>9:30-21:00</v>
          </cell>
          <cell r="Z162" t="str">
            <v>ISDN</v>
          </cell>
          <cell r="AC162">
            <v>3</v>
          </cell>
          <cell r="AD162">
            <v>38201</v>
          </cell>
          <cell r="AE162">
            <v>2</v>
          </cell>
          <cell r="AF162">
            <v>38208</v>
          </cell>
          <cell r="AG162">
            <v>1</v>
          </cell>
          <cell r="AH162">
            <v>78</v>
          </cell>
          <cell r="AI162">
            <v>78</v>
          </cell>
          <cell r="AJ162">
            <v>38216</v>
          </cell>
          <cell r="AK162">
            <v>38216</v>
          </cell>
          <cell r="AL162" t="str">
            <v>Paige Malcolm</v>
          </cell>
          <cell r="AM162" t="str">
            <v>OTTAWA</v>
          </cell>
          <cell r="AN162">
            <v>19</v>
          </cell>
          <cell r="AO162">
            <v>39</v>
          </cell>
          <cell r="AR162">
            <v>0</v>
          </cell>
          <cell r="AS162">
            <v>570</v>
          </cell>
          <cell r="AT162" t="str">
            <v>hotel</v>
          </cell>
          <cell r="AU162">
            <v>400</v>
          </cell>
          <cell r="AV162">
            <v>675</v>
          </cell>
          <cell r="AW162">
            <v>225</v>
          </cell>
        </row>
        <row r="163">
          <cell r="A163" t="str">
            <v>Val Myles38216</v>
          </cell>
          <cell r="B163">
            <v>464</v>
          </cell>
          <cell r="D163">
            <v>1</v>
          </cell>
          <cell r="E163">
            <v>16</v>
          </cell>
          <cell r="F163" t="str">
            <v>D</v>
          </cell>
          <cell r="G163" t="str">
            <v>207 MANITOBA STREET</v>
          </cell>
          <cell r="H163" t="str">
            <v>P.O. BOX 202</v>
          </cell>
          <cell r="I163" t="str">
            <v>SCHREIBER</v>
          </cell>
          <cell r="J163" t="str">
            <v>P0T2S0</v>
          </cell>
          <cell r="K163" t="str">
            <v>807</v>
          </cell>
          <cell r="L163" t="str">
            <v>8242473</v>
          </cell>
          <cell r="P163" t="str">
            <v>824-2473</v>
          </cell>
          <cell r="Q163" t="str">
            <v>TAMMY MINEAU</v>
          </cell>
          <cell r="R163" t="str">
            <v>OOOOOOO</v>
          </cell>
          <cell r="S163" t="str">
            <v>9:30-18:00</v>
          </cell>
          <cell r="T163" t="str">
            <v>9:30-18:00</v>
          </cell>
          <cell r="U163" t="str">
            <v>9:30-18:00</v>
          </cell>
          <cell r="V163" t="str">
            <v>9:30-18:00</v>
          </cell>
          <cell r="W163" t="str">
            <v>9:30-18:00</v>
          </cell>
          <cell r="X163" t="str">
            <v>9:30-18:00</v>
          </cell>
          <cell r="Y163" t="str">
            <v>9:30-18:00</v>
          </cell>
          <cell r="Z163" t="str">
            <v>ASYNC DIAL</v>
          </cell>
          <cell r="AC163">
            <v>1</v>
          </cell>
          <cell r="AD163" t="str">
            <v>NA</v>
          </cell>
          <cell r="AE163">
            <v>0</v>
          </cell>
          <cell r="AF163">
            <v>38208</v>
          </cell>
          <cell r="AG163">
            <v>1</v>
          </cell>
          <cell r="AH163">
            <v>78</v>
          </cell>
          <cell r="AI163">
            <v>78</v>
          </cell>
          <cell r="AJ163">
            <v>38216</v>
          </cell>
          <cell r="AK163">
            <v>38216</v>
          </cell>
          <cell r="AL163" t="str">
            <v>Val Myles</v>
          </cell>
          <cell r="AM163" t="str">
            <v>SSM</v>
          </cell>
          <cell r="AN163">
            <v>291</v>
          </cell>
          <cell r="AO163">
            <v>68</v>
          </cell>
          <cell r="AR163">
            <v>800</v>
          </cell>
          <cell r="AS163">
            <v>582</v>
          </cell>
          <cell r="AT163" t="str">
            <v>hotel</v>
          </cell>
          <cell r="AU163">
            <v>200</v>
          </cell>
          <cell r="AV163">
            <v>225</v>
          </cell>
          <cell r="AW163">
            <v>135</v>
          </cell>
        </row>
        <row r="164">
          <cell r="A164" t="str">
            <v>Brock Sandilands38217</v>
          </cell>
          <cell r="B164">
            <v>443</v>
          </cell>
          <cell r="D164">
            <v>2</v>
          </cell>
          <cell r="E164">
            <v>10</v>
          </cell>
          <cell r="F164" t="str">
            <v>A</v>
          </cell>
          <cell r="G164" t="str">
            <v>3-2016 OGILVIE ROAD</v>
          </cell>
          <cell r="H164" t="str">
            <v>SHOPPERS' CITY EAST</v>
          </cell>
          <cell r="I164" t="str">
            <v>GLOUCESTER</v>
          </cell>
          <cell r="J164" t="str">
            <v>K1J7N9</v>
          </cell>
          <cell r="K164" t="str">
            <v>613</v>
          </cell>
          <cell r="L164" t="str">
            <v>7459906</v>
          </cell>
          <cell r="P164">
            <v>7454210</v>
          </cell>
          <cell r="Q164" t="str">
            <v>PIA QUESNEL</v>
          </cell>
          <cell r="R164" t="str">
            <v>OOOOOOO</v>
          </cell>
          <cell r="S164" t="str">
            <v>12:00-17:00</v>
          </cell>
          <cell r="T164" t="str">
            <v>9:30-22:00</v>
          </cell>
          <cell r="U164" t="str">
            <v>9:30-22:00</v>
          </cell>
          <cell r="V164" t="str">
            <v>9:30-22:00</v>
          </cell>
          <cell r="W164" t="str">
            <v>9:30-22:00</v>
          </cell>
          <cell r="X164" t="str">
            <v>9:30-22:00</v>
          </cell>
          <cell r="Y164" t="str">
            <v>9:30-22:00</v>
          </cell>
          <cell r="Z164" t="str">
            <v>ISDN</v>
          </cell>
          <cell r="AC164">
            <v>3</v>
          </cell>
          <cell r="AD164">
            <v>38201</v>
          </cell>
          <cell r="AE164">
            <v>2</v>
          </cell>
          <cell r="AF164">
            <v>38208</v>
          </cell>
          <cell r="AG164">
            <v>1</v>
          </cell>
          <cell r="AH164">
            <v>78</v>
          </cell>
          <cell r="AI164">
            <v>79</v>
          </cell>
          <cell r="AJ164">
            <v>38216</v>
          </cell>
          <cell r="AK164">
            <v>38217</v>
          </cell>
          <cell r="AL164" t="str">
            <v>Brock Sandilands</v>
          </cell>
          <cell r="AM164" t="str">
            <v>OTTAWA</v>
          </cell>
          <cell r="AN164">
            <v>388</v>
          </cell>
          <cell r="AO164">
            <v>194</v>
          </cell>
          <cell r="AR164">
            <v>2400</v>
          </cell>
          <cell r="AS164">
            <v>2328</v>
          </cell>
          <cell r="AT164" t="str">
            <v>hotel</v>
          </cell>
          <cell r="AU164">
            <v>400</v>
          </cell>
          <cell r="AV164">
            <v>675</v>
          </cell>
          <cell r="AW164">
            <v>225</v>
          </cell>
        </row>
        <row r="165">
          <cell r="A165" t="str">
            <v>Craig Morton38217</v>
          </cell>
          <cell r="B165">
            <v>402</v>
          </cell>
          <cell r="D165">
            <v>2</v>
          </cell>
          <cell r="E165">
            <v>20</v>
          </cell>
          <cell r="F165" t="str">
            <v>B</v>
          </cell>
          <cell r="G165" t="str">
            <v>470 DUNDAS STREET EAST</v>
          </cell>
          <cell r="H165" t="str">
            <v>BAY VIEW MALL</v>
          </cell>
          <cell r="I165" t="str">
            <v>BELLEVILLE</v>
          </cell>
          <cell r="J165" t="str">
            <v>K8N1G1</v>
          </cell>
          <cell r="K165" t="str">
            <v>613</v>
          </cell>
          <cell r="L165" t="str">
            <v>9621342</v>
          </cell>
          <cell r="M165" t="str">
            <v>9625268</v>
          </cell>
          <cell r="P165">
            <v>9628425</v>
          </cell>
          <cell r="Q165" t="str">
            <v>ROBERT MCNEVIN</v>
          </cell>
          <cell r="R165" t="str">
            <v>OOOOOOO</v>
          </cell>
          <cell r="S165" t="str">
            <v>12:00-16:00</v>
          </cell>
          <cell r="T165" t="str">
            <v>9:30-18:00</v>
          </cell>
          <cell r="U165" t="str">
            <v>9:30-18:00</v>
          </cell>
          <cell r="V165" t="str">
            <v>9:30-21:00</v>
          </cell>
          <cell r="W165" t="str">
            <v>9:30-21:00</v>
          </cell>
          <cell r="X165" t="str">
            <v>9:30-21:00</v>
          </cell>
          <cell r="Y165" t="str">
            <v>9:30-21:00</v>
          </cell>
          <cell r="Z165" t="str">
            <v>ISDN</v>
          </cell>
          <cell r="AC165">
            <v>2</v>
          </cell>
          <cell r="AD165" t="str">
            <v>NA</v>
          </cell>
          <cell r="AE165">
            <v>0</v>
          </cell>
          <cell r="AF165">
            <v>38208</v>
          </cell>
          <cell r="AG165">
            <v>2</v>
          </cell>
          <cell r="AH165">
            <v>78</v>
          </cell>
          <cell r="AI165">
            <v>79</v>
          </cell>
          <cell r="AJ165">
            <v>38216</v>
          </cell>
          <cell r="AK165">
            <v>38217</v>
          </cell>
          <cell r="AL165" t="str">
            <v>Craig Morton</v>
          </cell>
          <cell r="AM165" t="str">
            <v>KINGSTON</v>
          </cell>
          <cell r="AN165">
            <v>216</v>
          </cell>
          <cell r="AO165">
            <v>78</v>
          </cell>
          <cell r="AR165">
            <v>1600</v>
          </cell>
          <cell r="AS165">
            <v>864</v>
          </cell>
          <cell r="AT165" t="str">
            <v>hotel</v>
          </cell>
          <cell r="AU165">
            <v>200</v>
          </cell>
          <cell r="AV165">
            <v>450</v>
          </cell>
          <cell r="AW165">
            <v>135</v>
          </cell>
        </row>
        <row r="166">
          <cell r="A166" t="str">
            <v>Denise Byrne38217</v>
          </cell>
          <cell r="B166">
            <v>210</v>
          </cell>
          <cell r="D166">
            <v>4</v>
          </cell>
          <cell r="E166">
            <v>25</v>
          </cell>
          <cell r="F166" t="str">
            <v>B</v>
          </cell>
          <cell r="G166" t="str">
            <v>233 BROADWAY STREET</v>
          </cell>
          <cell r="I166" t="str">
            <v>KINCARDINE</v>
          </cell>
          <cell r="J166" t="str">
            <v>N2Z2X9</v>
          </cell>
          <cell r="K166" t="str">
            <v>519</v>
          </cell>
          <cell r="L166" t="str">
            <v>3962923</v>
          </cell>
          <cell r="P166" t="str">
            <v>3965317</v>
          </cell>
          <cell r="Q166" t="str">
            <v>MICHAEL BUNKER</v>
          </cell>
          <cell r="R166" t="str">
            <v>OOOOOOO</v>
          </cell>
          <cell r="S166" t="str">
            <v>13:00-17:00</v>
          </cell>
          <cell r="T166" t="str">
            <v>9:30-18:00</v>
          </cell>
          <cell r="U166" t="str">
            <v>9:30-18:00</v>
          </cell>
          <cell r="V166" t="str">
            <v>9:30-18:00</v>
          </cell>
          <cell r="W166" t="str">
            <v>9:30-18:00</v>
          </cell>
          <cell r="X166" t="str">
            <v>9:30-21:00</v>
          </cell>
          <cell r="Y166" t="str">
            <v>9:30-18:00</v>
          </cell>
          <cell r="Z166" t="str">
            <v>FRAME</v>
          </cell>
          <cell r="AC166">
            <v>2</v>
          </cell>
          <cell r="AD166" t="str">
            <v>NA</v>
          </cell>
          <cell r="AE166">
            <v>0</v>
          </cell>
          <cell r="AF166">
            <v>38208</v>
          </cell>
          <cell r="AG166">
            <v>2</v>
          </cell>
          <cell r="AH166">
            <v>78</v>
          </cell>
          <cell r="AI166">
            <v>79</v>
          </cell>
          <cell r="AJ166">
            <v>38216</v>
          </cell>
          <cell r="AK166">
            <v>38217</v>
          </cell>
          <cell r="AL166" t="str">
            <v>Denise Byrne</v>
          </cell>
          <cell r="AM166" t="str">
            <v>GTA</v>
          </cell>
          <cell r="AN166">
            <v>222</v>
          </cell>
          <cell r="AO166">
            <v>162</v>
          </cell>
          <cell r="AR166">
            <v>1600</v>
          </cell>
          <cell r="AS166">
            <v>888</v>
          </cell>
          <cell r="AT166" t="str">
            <v>hotel</v>
          </cell>
          <cell r="AU166">
            <v>200</v>
          </cell>
          <cell r="AV166">
            <v>450</v>
          </cell>
          <cell r="AW166">
            <v>135</v>
          </cell>
        </row>
        <row r="167">
          <cell r="A167" t="str">
            <v>Eric MacKenzie38217</v>
          </cell>
          <cell r="B167">
            <v>102</v>
          </cell>
          <cell r="D167">
            <v>1</v>
          </cell>
          <cell r="E167">
            <v>24</v>
          </cell>
          <cell r="F167" t="str">
            <v>B</v>
          </cell>
          <cell r="G167" t="str">
            <v>150 SHARPE STREET EAST</v>
          </cell>
          <cell r="I167" t="str">
            <v>GRAVENHURST</v>
          </cell>
          <cell r="J167" t="str">
            <v>P1P1J2</v>
          </cell>
          <cell r="K167" t="str">
            <v>705</v>
          </cell>
          <cell r="L167" t="str">
            <v>6872641</v>
          </cell>
          <cell r="P167">
            <v>6878876</v>
          </cell>
          <cell r="Q167" t="str">
            <v>CYNDY DOBBS</v>
          </cell>
          <cell r="R167" t="str">
            <v>OOOOOOO</v>
          </cell>
          <cell r="S167" t="str">
            <v>12:00-16:00</v>
          </cell>
          <cell r="T167" t="str">
            <v>9:30-18:00</v>
          </cell>
          <cell r="U167" t="str">
            <v>9:30-18:00</v>
          </cell>
          <cell r="V167" t="str">
            <v>9:30-18:00</v>
          </cell>
          <cell r="W167" t="str">
            <v>9:30-18:00</v>
          </cell>
          <cell r="X167" t="str">
            <v>9:30-21:00</v>
          </cell>
          <cell r="Y167" t="str">
            <v>9:30-18:00</v>
          </cell>
          <cell r="Z167" t="str">
            <v>ASYNC DIAL</v>
          </cell>
          <cell r="AC167">
            <v>2</v>
          </cell>
          <cell r="AD167" t="str">
            <v>NA</v>
          </cell>
          <cell r="AE167">
            <v>0</v>
          </cell>
          <cell r="AF167">
            <v>38208</v>
          </cell>
          <cell r="AG167">
            <v>2</v>
          </cell>
          <cell r="AH167">
            <v>78</v>
          </cell>
          <cell r="AI167">
            <v>79</v>
          </cell>
          <cell r="AJ167">
            <v>38216</v>
          </cell>
          <cell r="AK167">
            <v>38217</v>
          </cell>
          <cell r="AL167" t="str">
            <v>Eric MacKenzie</v>
          </cell>
          <cell r="AM167" t="str">
            <v>NORTH BAY</v>
          </cell>
          <cell r="AN167">
            <v>324</v>
          </cell>
          <cell r="AO167">
            <v>101</v>
          </cell>
          <cell r="AP167">
            <v>109</v>
          </cell>
          <cell r="AQ167">
            <v>2080</v>
          </cell>
          <cell r="AR167">
            <v>1600</v>
          </cell>
          <cell r="AS167">
            <v>1296</v>
          </cell>
          <cell r="AT167" t="str">
            <v>hotel</v>
          </cell>
          <cell r="AU167">
            <v>200</v>
          </cell>
          <cell r="AV167">
            <v>450</v>
          </cell>
          <cell r="AW167">
            <v>135</v>
          </cell>
        </row>
        <row r="168">
          <cell r="A168" t="str">
            <v>Gino Della Rocca38217</v>
          </cell>
          <cell r="B168">
            <v>453</v>
          </cell>
          <cell r="D168">
            <v>3</v>
          </cell>
          <cell r="E168">
            <v>18</v>
          </cell>
          <cell r="F168" t="str">
            <v>A</v>
          </cell>
          <cell r="G168" t="str">
            <v>17365 LESLIE STREET</v>
          </cell>
          <cell r="H168" t="str">
            <v>P.O. BOX 269</v>
          </cell>
          <cell r="I168" t="str">
            <v>NEWMARKET</v>
          </cell>
          <cell r="J168" t="str">
            <v>L3Y4X1</v>
          </cell>
          <cell r="K168" t="str">
            <v>905</v>
          </cell>
          <cell r="L168" t="str">
            <v>8981062</v>
          </cell>
          <cell r="P168" t="str">
            <v>8533773</v>
          </cell>
          <cell r="Q168" t="str">
            <v xml:space="preserve">BRENT GIBSON </v>
          </cell>
          <cell r="R168" t="str">
            <v>OOOOOOO</v>
          </cell>
          <cell r="S168" t="str">
            <v>12:00-17:00</v>
          </cell>
          <cell r="T168" t="str">
            <v>9:30-22:00</v>
          </cell>
          <cell r="U168" t="str">
            <v>9:30-22:00</v>
          </cell>
          <cell r="V168" t="str">
            <v>9:30-22:00</v>
          </cell>
          <cell r="W168" t="str">
            <v>9:30-22:00</v>
          </cell>
          <cell r="X168" t="str">
            <v>9:30-22:00</v>
          </cell>
          <cell r="Y168" t="str">
            <v>9:00-22:00</v>
          </cell>
          <cell r="Z168" t="str">
            <v>ISDN</v>
          </cell>
          <cell r="AC168">
            <v>3</v>
          </cell>
          <cell r="AD168">
            <v>38201</v>
          </cell>
          <cell r="AE168">
            <v>2</v>
          </cell>
          <cell r="AF168">
            <v>38208</v>
          </cell>
          <cell r="AG168">
            <v>1</v>
          </cell>
          <cell r="AH168">
            <v>78</v>
          </cell>
          <cell r="AI168">
            <v>79</v>
          </cell>
          <cell r="AJ168">
            <v>38216</v>
          </cell>
          <cell r="AK168">
            <v>38217</v>
          </cell>
          <cell r="AL168" t="str">
            <v>Gino Della Rocca</v>
          </cell>
          <cell r="AM168" t="str">
            <v>GTA</v>
          </cell>
          <cell r="AN168">
            <v>119</v>
          </cell>
          <cell r="AO168">
            <v>59</v>
          </cell>
          <cell r="AR168">
            <v>2400</v>
          </cell>
          <cell r="AS168">
            <v>714</v>
          </cell>
          <cell r="AT168" t="str">
            <v>hotel</v>
          </cell>
          <cell r="AU168">
            <v>200</v>
          </cell>
          <cell r="AV168">
            <v>675</v>
          </cell>
          <cell r="AW168">
            <v>135</v>
          </cell>
        </row>
        <row r="169">
          <cell r="A169" t="str">
            <v>Holly Spencer38217</v>
          </cell>
          <cell r="B169">
            <v>173</v>
          </cell>
          <cell r="D169">
            <v>1</v>
          </cell>
          <cell r="E169">
            <v>16</v>
          </cell>
          <cell r="F169" t="str">
            <v>D</v>
          </cell>
          <cell r="G169" t="str">
            <v>18 SIMCOE PLAZA</v>
          </cell>
          <cell r="H169" t="str">
            <v>BOX 340</v>
          </cell>
          <cell r="I169" t="str">
            <v>TERRACE BAY</v>
          </cell>
          <cell r="J169" t="str">
            <v>P0T2W0</v>
          </cell>
          <cell r="K169" t="str">
            <v>807</v>
          </cell>
          <cell r="L169" t="str">
            <v>8253223</v>
          </cell>
          <cell r="P169" t="str">
            <v>SAME</v>
          </cell>
          <cell r="Q169" t="str">
            <v>CATHERINE MAIN</v>
          </cell>
          <cell r="R169" t="str">
            <v>OXOOOOO</v>
          </cell>
          <cell r="S169" t="str">
            <v>12:00-16:00</v>
          </cell>
          <cell r="T169" t="str">
            <v>9:30-18:00</v>
          </cell>
          <cell r="U169" t="str">
            <v>9:30-18:00</v>
          </cell>
          <cell r="V169" t="str">
            <v>9:30-18:00</v>
          </cell>
          <cell r="W169" t="str">
            <v>9:30-18:00</v>
          </cell>
          <cell r="X169" t="str">
            <v>9:30-18:00</v>
          </cell>
          <cell r="Y169" t="str">
            <v>9:30-18:00</v>
          </cell>
          <cell r="Z169" t="str">
            <v>ASYNC DIAL</v>
          </cell>
          <cell r="AC169">
            <v>1</v>
          </cell>
          <cell r="AD169" t="str">
            <v>NA</v>
          </cell>
          <cell r="AE169">
            <v>0</v>
          </cell>
          <cell r="AF169">
            <v>38208</v>
          </cell>
          <cell r="AG169">
            <v>1</v>
          </cell>
          <cell r="AH169">
            <v>78</v>
          </cell>
          <cell r="AI169">
            <v>79</v>
          </cell>
          <cell r="AJ169">
            <v>38216</v>
          </cell>
          <cell r="AK169">
            <v>38217</v>
          </cell>
          <cell r="AL169" t="str">
            <v>Holly Spencer</v>
          </cell>
          <cell r="AM169" t="str">
            <v>SSM</v>
          </cell>
          <cell r="AN169">
            <v>340</v>
          </cell>
          <cell r="AO169">
            <v>44</v>
          </cell>
          <cell r="AR169">
            <v>800</v>
          </cell>
          <cell r="AS169">
            <v>680</v>
          </cell>
          <cell r="AT169" t="str">
            <v>hotel</v>
          </cell>
          <cell r="AU169">
            <v>200</v>
          </cell>
          <cell r="AV169">
            <v>225</v>
          </cell>
          <cell r="AW169">
            <v>135</v>
          </cell>
        </row>
        <row r="170">
          <cell r="A170" t="str">
            <v>Horst-Dieter Andresen38217</v>
          </cell>
          <cell r="B170">
            <v>493</v>
          </cell>
          <cell r="D170">
            <v>1</v>
          </cell>
          <cell r="E170">
            <v>19</v>
          </cell>
          <cell r="F170" t="str">
            <v>D</v>
          </cell>
          <cell r="G170" t="str">
            <v>125 SALLS STREET</v>
          </cell>
          <cell r="H170" t="str">
            <v>P.O. BOX 278</v>
          </cell>
          <cell r="I170" t="str">
            <v>RED ROCK</v>
          </cell>
          <cell r="J170" t="str">
            <v>P0T2P0</v>
          </cell>
          <cell r="K170" t="str">
            <v>807</v>
          </cell>
          <cell r="L170" t="str">
            <v>8862516</v>
          </cell>
          <cell r="P170" t="str">
            <v>SAME</v>
          </cell>
          <cell r="Q170" t="str">
            <v>THOM SHARPE</v>
          </cell>
          <cell r="R170" t="str">
            <v>XOOXOOO</v>
          </cell>
          <cell r="S170" t="str">
            <v>CLOSED</v>
          </cell>
          <cell r="T170" t="str">
            <v>9:30-18:00</v>
          </cell>
          <cell r="U170" t="str">
            <v>9:30-18:00</v>
          </cell>
          <cell r="V170" t="str">
            <v>CLOSED</v>
          </cell>
          <cell r="W170" t="str">
            <v>9:30-18:00</v>
          </cell>
          <cell r="X170" t="str">
            <v>9:30-18:00</v>
          </cell>
          <cell r="Y170" t="str">
            <v>9:30-18:00</v>
          </cell>
          <cell r="Z170" t="str">
            <v>ASYNC DIAL</v>
          </cell>
          <cell r="AC170">
            <v>1</v>
          </cell>
          <cell r="AD170" t="str">
            <v>NA</v>
          </cell>
          <cell r="AE170">
            <v>0</v>
          </cell>
          <cell r="AF170">
            <v>38208</v>
          </cell>
          <cell r="AG170">
            <v>1</v>
          </cell>
          <cell r="AH170">
            <v>78</v>
          </cell>
          <cell r="AI170">
            <v>79</v>
          </cell>
          <cell r="AJ170">
            <v>38216</v>
          </cell>
          <cell r="AK170">
            <v>38217</v>
          </cell>
          <cell r="AL170" t="str">
            <v>Horst-Dieter Andresen</v>
          </cell>
          <cell r="AM170" t="str">
            <v>TB</v>
          </cell>
          <cell r="AN170">
            <v>112</v>
          </cell>
          <cell r="AO170">
            <v>26</v>
          </cell>
          <cell r="AR170">
            <v>800</v>
          </cell>
          <cell r="AS170">
            <v>224</v>
          </cell>
          <cell r="AT170">
            <v>208</v>
          </cell>
          <cell r="AU170" t="str">
            <v>n/a</v>
          </cell>
          <cell r="AV170">
            <v>225</v>
          </cell>
          <cell r="AW170">
            <v>135</v>
          </cell>
        </row>
        <row r="171">
          <cell r="A171" t="str">
            <v>June Labute38217</v>
          </cell>
          <cell r="B171">
            <v>193</v>
          </cell>
          <cell r="D171">
            <v>4</v>
          </cell>
          <cell r="E171">
            <v>4</v>
          </cell>
          <cell r="F171" t="str">
            <v>C</v>
          </cell>
          <cell r="G171" t="str">
            <v>337 NOTRE DAME STREET</v>
          </cell>
          <cell r="H171" t="str">
            <v>P.O. BOX 280, BELLE RIVER PLAZA</v>
          </cell>
          <cell r="I171" t="str">
            <v>BELLE RIVER</v>
          </cell>
          <cell r="J171" t="str">
            <v>N0R1A0</v>
          </cell>
          <cell r="K171" t="str">
            <v>519</v>
          </cell>
          <cell r="L171" t="str">
            <v>7281550</v>
          </cell>
          <cell r="P171" t="str">
            <v>SAME</v>
          </cell>
          <cell r="Q171" t="str">
            <v>ROB KELCH</v>
          </cell>
          <cell r="R171" t="str">
            <v>OOOOOOO</v>
          </cell>
          <cell r="S171" t="str">
            <v>12:00-16:00</v>
          </cell>
          <cell r="T171" t="str">
            <v>9:30-18:00</v>
          </cell>
          <cell r="U171" t="str">
            <v>9:30-18:00</v>
          </cell>
          <cell r="V171" t="str">
            <v>9:30-18:00</v>
          </cell>
          <cell r="W171" t="str">
            <v>9:30-18:00</v>
          </cell>
          <cell r="X171" t="str">
            <v>9:30-21:00</v>
          </cell>
          <cell r="Y171" t="str">
            <v>9:30-18:00</v>
          </cell>
          <cell r="Z171" t="str">
            <v>ASYNC DIAL</v>
          </cell>
          <cell r="AB171" t="str">
            <v>Y</v>
          </cell>
          <cell r="AC171">
            <v>1</v>
          </cell>
          <cell r="AD171" t="str">
            <v>NA</v>
          </cell>
          <cell r="AE171">
            <v>0</v>
          </cell>
          <cell r="AF171">
            <v>38208</v>
          </cell>
          <cell r="AG171">
            <v>1</v>
          </cell>
          <cell r="AH171">
            <v>78</v>
          </cell>
          <cell r="AI171">
            <v>79</v>
          </cell>
          <cell r="AJ171">
            <v>38216</v>
          </cell>
          <cell r="AK171">
            <v>38217</v>
          </cell>
          <cell r="AL171" t="str">
            <v>June Labute</v>
          </cell>
          <cell r="AM171" t="str">
            <v>WINDSOR</v>
          </cell>
          <cell r="AN171">
            <v>137</v>
          </cell>
          <cell r="AO171">
            <v>49</v>
          </cell>
          <cell r="AR171">
            <v>800</v>
          </cell>
          <cell r="AS171">
            <v>274</v>
          </cell>
          <cell r="AT171" t="str">
            <v>hotel</v>
          </cell>
          <cell r="AU171">
            <v>200</v>
          </cell>
          <cell r="AV171">
            <v>225</v>
          </cell>
          <cell r="AW171">
            <v>135</v>
          </cell>
        </row>
        <row r="172">
          <cell r="A172" t="str">
            <v>Leslie Gagnon38217</v>
          </cell>
          <cell r="B172">
            <v>189</v>
          </cell>
          <cell r="D172">
            <v>1</v>
          </cell>
          <cell r="E172">
            <v>3</v>
          </cell>
          <cell r="F172" t="str">
            <v>D</v>
          </cell>
          <cell r="G172" t="str">
            <v>HWY. 11</v>
          </cell>
          <cell r="H172" t="str">
            <v>P.O. BOX 10</v>
          </cell>
          <cell r="I172" t="str">
            <v>SMOOTH ROCK FALLS</v>
          </cell>
          <cell r="J172" t="str">
            <v>P0L2B0</v>
          </cell>
          <cell r="K172" t="str">
            <v>705</v>
          </cell>
          <cell r="L172" t="str">
            <v>3382912</v>
          </cell>
          <cell r="P172" t="str">
            <v>SAME</v>
          </cell>
          <cell r="Q172" t="str">
            <v>LESLIE GAGNON</v>
          </cell>
          <cell r="R172" t="str">
            <v>XOOOOOO</v>
          </cell>
          <cell r="S172" t="str">
            <v>CLOSED</v>
          </cell>
          <cell r="T172" t="str">
            <v>12:00-18:00</v>
          </cell>
          <cell r="U172" t="str">
            <v>9:00-18:00</v>
          </cell>
          <cell r="V172" t="str">
            <v>9:00-18:00</v>
          </cell>
          <cell r="W172" t="str">
            <v>9:00-18:00</v>
          </cell>
          <cell r="X172" t="str">
            <v>9:00-18:00</v>
          </cell>
          <cell r="Y172" t="str">
            <v>9:00-18:00</v>
          </cell>
          <cell r="Z172" t="str">
            <v>ASYNC DIAL</v>
          </cell>
          <cell r="AA172" t="str">
            <v>Leslie Gagnon</v>
          </cell>
          <cell r="AB172" t="str">
            <v>Y</v>
          </cell>
          <cell r="AC172">
            <v>1</v>
          </cell>
          <cell r="AD172" t="str">
            <v>NA</v>
          </cell>
          <cell r="AE172">
            <v>0</v>
          </cell>
          <cell r="AF172">
            <v>38208</v>
          </cell>
          <cell r="AG172">
            <v>1</v>
          </cell>
          <cell r="AH172">
            <v>78</v>
          </cell>
          <cell r="AI172">
            <v>79</v>
          </cell>
          <cell r="AJ172">
            <v>38216</v>
          </cell>
          <cell r="AK172">
            <v>38217</v>
          </cell>
          <cell r="AL172" t="str">
            <v>Leslie Gagnon</v>
          </cell>
          <cell r="AM172" t="str">
            <v>TIMMONS</v>
          </cell>
          <cell r="AN172">
            <v>35</v>
          </cell>
          <cell r="AO172">
            <v>53</v>
          </cell>
          <cell r="AR172">
            <v>0</v>
          </cell>
          <cell r="AS172">
            <v>350</v>
          </cell>
          <cell r="AT172" t="str">
            <v>hotel</v>
          </cell>
          <cell r="AU172">
            <v>400</v>
          </cell>
          <cell r="AV172">
            <v>225</v>
          </cell>
          <cell r="AW172">
            <v>225</v>
          </cell>
        </row>
        <row r="173">
          <cell r="A173" t="str">
            <v>Maureen Kowal38217</v>
          </cell>
          <cell r="B173">
            <v>524</v>
          </cell>
          <cell r="D173">
            <v>1</v>
          </cell>
          <cell r="E173">
            <v>2</v>
          </cell>
          <cell r="F173" t="str">
            <v>D</v>
          </cell>
          <cell r="G173" t="str">
            <v>7260 HWY 535</v>
          </cell>
          <cell r="H173" t="str">
            <v>GENERAL DELIVERY</v>
          </cell>
          <cell r="I173" t="str">
            <v>HAGAR</v>
          </cell>
          <cell r="J173" t="str">
            <v>P0M1X0</v>
          </cell>
          <cell r="K173" t="str">
            <v>705</v>
          </cell>
          <cell r="L173" t="str">
            <v>967-0521</v>
          </cell>
          <cell r="P173" t="str">
            <v>SAME</v>
          </cell>
          <cell r="Q173" t="str">
            <v>DERIK GRATTON</v>
          </cell>
          <cell r="R173" t="str">
            <v>OOOOOOO</v>
          </cell>
          <cell r="S173" t="str">
            <v>12:00-16:00</v>
          </cell>
          <cell r="T173" t="str">
            <v>9:30-18:00</v>
          </cell>
          <cell r="U173" t="str">
            <v>9:30-18:00</v>
          </cell>
          <cell r="V173" t="str">
            <v>CLOSED</v>
          </cell>
          <cell r="W173" t="str">
            <v>9:30-18:00</v>
          </cell>
          <cell r="X173" t="str">
            <v>9:30-20:00</v>
          </cell>
          <cell r="Y173" t="str">
            <v>9:30-18:00</v>
          </cell>
          <cell r="Z173" t="str">
            <v>ASYNC DIAL</v>
          </cell>
          <cell r="AC173">
            <v>1</v>
          </cell>
          <cell r="AD173" t="str">
            <v>NA</v>
          </cell>
          <cell r="AE173">
            <v>0</v>
          </cell>
          <cell r="AF173">
            <v>38208</v>
          </cell>
          <cell r="AG173">
            <v>1</v>
          </cell>
          <cell r="AH173">
            <v>78</v>
          </cell>
          <cell r="AI173">
            <v>79</v>
          </cell>
          <cell r="AJ173">
            <v>38216</v>
          </cell>
          <cell r="AK173">
            <v>38217</v>
          </cell>
          <cell r="AL173" t="str">
            <v>Maureen Kowal</v>
          </cell>
          <cell r="AM173" t="str">
            <v>SUDBURY</v>
          </cell>
          <cell r="AN173">
            <v>109</v>
          </cell>
          <cell r="AO173">
            <v>69</v>
          </cell>
          <cell r="AR173">
            <v>800</v>
          </cell>
          <cell r="AS173">
            <v>218</v>
          </cell>
          <cell r="AT173" t="str">
            <v>hotel</v>
          </cell>
          <cell r="AU173">
            <v>200</v>
          </cell>
          <cell r="AV173">
            <v>225</v>
          </cell>
          <cell r="AW173">
            <v>135</v>
          </cell>
        </row>
        <row r="174">
          <cell r="A174" t="str">
            <v>Michele McLean38217</v>
          </cell>
          <cell r="B174">
            <v>418</v>
          </cell>
          <cell r="D174">
            <v>4</v>
          </cell>
          <cell r="E174">
            <v>6</v>
          </cell>
          <cell r="F174" t="str">
            <v>B</v>
          </cell>
          <cell r="G174" t="str">
            <v>41 MAIN STREET</v>
          </cell>
          <cell r="H174" t="str">
            <v>P.O. BOX 370</v>
          </cell>
          <cell r="I174" t="str">
            <v>ERIN</v>
          </cell>
          <cell r="J174" t="str">
            <v>N0B1T0</v>
          </cell>
          <cell r="K174" t="str">
            <v>519</v>
          </cell>
          <cell r="L174" t="str">
            <v>8339371</v>
          </cell>
          <cell r="P174" t="str">
            <v>SAME</v>
          </cell>
          <cell r="Q174" t="str">
            <v>ERIC KRAEMER</v>
          </cell>
          <cell r="R174" t="str">
            <v>OOOOOOO</v>
          </cell>
          <cell r="S174" t="str">
            <v>12:00-16:00</v>
          </cell>
          <cell r="T174" t="str">
            <v>9:30-18:00</v>
          </cell>
          <cell r="U174" t="str">
            <v>9:30-18:00</v>
          </cell>
          <cell r="V174" t="str">
            <v>9:30-18:00</v>
          </cell>
          <cell r="W174" t="str">
            <v>9:30-18:00</v>
          </cell>
          <cell r="X174" t="str">
            <v>9:30-21:00</v>
          </cell>
          <cell r="Y174" t="str">
            <v>9:30-18:00</v>
          </cell>
          <cell r="Z174" t="str">
            <v>ASYNC DIAL</v>
          </cell>
          <cell r="AC174">
            <v>2</v>
          </cell>
          <cell r="AD174" t="str">
            <v>NA</v>
          </cell>
          <cell r="AE174">
            <v>0</v>
          </cell>
          <cell r="AF174">
            <v>38207</v>
          </cell>
          <cell r="AG174">
            <v>2</v>
          </cell>
          <cell r="AH174">
            <v>78</v>
          </cell>
          <cell r="AI174">
            <v>79</v>
          </cell>
          <cell r="AJ174">
            <v>38216</v>
          </cell>
          <cell r="AK174">
            <v>38217</v>
          </cell>
          <cell r="AL174" t="str">
            <v>Michele McLean</v>
          </cell>
          <cell r="AM174" t="str">
            <v>KITCHENER</v>
          </cell>
          <cell r="AN174">
            <v>58</v>
          </cell>
          <cell r="AO174">
            <v>3</v>
          </cell>
          <cell r="AR174">
            <v>1600</v>
          </cell>
          <cell r="AS174">
            <v>232</v>
          </cell>
          <cell r="AT174">
            <v>24</v>
          </cell>
          <cell r="AU174" t="str">
            <v>n/a</v>
          </cell>
          <cell r="AV174">
            <v>450</v>
          </cell>
          <cell r="AW174">
            <v>180</v>
          </cell>
        </row>
        <row r="175">
          <cell r="A175" t="str">
            <v>Paul Rowcliffe38217</v>
          </cell>
          <cell r="B175">
            <v>608</v>
          </cell>
          <cell r="D175">
            <v>1</v>
          </cell>
          <cell r="E175">
            <v>15</v>
          </cell>
          <cell r="F175" t="str">
            <v>D</v>
          </cell>
          <cell r="G175" t="str">
            <v>779 NEY AVENUE</v>
          </cell>
          <cell r="H175" t="str">
            <v>P.O. BOX 610</v>
          </cell>
          <cell r="I175" t="str">
            <v>PORT MCNICOLL</v>
          </cell>
          <cell r="J175" t="str">
            <v>L0K1R0</v>
          </cell>
          <cell r="K175" t="str">
            <v>705</v>
          </cell>
          <cell r="L175" t="str">
            <v>5344234</v>
          </cell>
          <cell r="P175" t="str">
            <v>SAME</v>
          </cell>
          <cell r="Q175" t="str">
            <v>GEORGE NABESS</v>
          </cell>
          <cell r="R175" t="str">
            <v>XOOXOOO</v>
          </cell>
          <cell r="S175" t="str">
            <v>CLOSED</v>
          </cell>
          <cell r="T175" t="str">
            <v>9:30-18:00</v>
          </cell>
          <cell r="U175" t="str">
            <v>9:30-18:00</v>
          </cell>
          <cell r="V175" t="str">
            <v>CLOSED</v>
          </cell>
          <cell r="W175" t="str">
            <v>9:30-18:00</v>
          </cell>
          <cell r="X175" t="str">
            <v>9:30-18:00</v>
          </cell>
          <cell r="Y175" t="str">
            <v>9:30-18:00</v>
          </cell>
          <cell r="Z175" t="str">
            <v>ASYNC DIAL</v>
          </cell>
          <cell r="AC175">
            <v>1</v>
          </cell>
          <cell r="AD175" t="str">
            <v>NA</v>
          </cell>
          <cell r="AE175">
            <v>0</v>
          </cell>
          <cell r="AF175">
            <v>38208</v>
          </cell>
          <cell r="AG175">
            <v>1</v>
          </cell>
          <cell r="AH175">
            <v>78</v>
          </cell>
          <cell r="AI175">
            <v>79</v>
          </cell>
          <cell r="AJ175">
            <v>38216</v>
          </cell>
          <cell r="AK175">
            <v>38217</v>
          </cell>
          <cell r="AL175" t="str">
            <v>Paul Rowcliffe</v>
          </cell>
          <cell r="AM175" t="str">
            <v>BARRIE</v>
          </cell>
          <cell r="AN175">
            <v>488</v>
          </cell>
          <cell r="AO175">
            <v>292</v>
          </cell>
          <cell r="AP175">
            <v>225</v>
          </cell>
          <cell r="AQ175" t="b">
            <v>0</v>
          </cell>
          <cell r="AR175">
            <v>800</v>
          </cell>
          <cell r="AS175">
            <v>976</v>
          </cell>
          <cell r="AT175" t="str">
            <v>hotel</v>
          </cell>
          <cell r="AU175">
            <v>200</v>
          </cell>
          <cell r="AV175">
            <v>225</v>
          </cell>
          <cell r="AW175">
            <v>135</v>
          </cell>
        </row>
        <row r="176">
          <cell r="A176" t="str">
            <v>Scott Christie38217</v>
          </cell>
          <cell r="B176">
            <v>37</v>
          </cell>
          <cell r="D176">
            <v>2</v>
          </cell>
          <cell r="E176">
            <v>9</v>
          </cell>
          <cell r="F176" t="str">
            <v>B</v>
          </cell>
          <cell r="G176" t="str">
            <v>640 BANK STREET</v>
          </cell>
          <cell r="I176" t="str">
            <v>OTTAWA</v>
          </cell>
          <cell r="J176" t="str">
            <v>K1S3Z8</v>
          </cell>
          <cell r="K176" t="str">
            <v>613</v>
          </cell>
          <cell r="L176" t="str">
            <v>2347064</v>
          </cell>
          <cell r="P176" t="str">
            <v>234-8481</v>
          </cell>
          <cell r="Q176" t="str">
            <v>KEVIN GIBBONS</v>
          </cell>
          <cell r="R176" t="str">
            <v>OOOOOOO</v>
          </cell>
          <cell r="S176" t="str">
            <v>12:00-17:00</v>
          </cell>
          <cell r="T176" t="str">
            <v>9:30-21:00</v>
          </cell>
          <cell r="U176" t="str">
            <v>9:30-21:00</v>
          </cell>
          <cell r="V176" t="str">
            <v>9:30-21:00</v>
          </cell>
          <cell r="W176" t="str">
            <v>9:30-21:00</v>
          </cell>
          <cell r="X176" t="str">
            <v>9:30-21:00</v>
          </cell>
          <cell r="Y176" t="str">
            <v>9:30-21:00</v>
          </cell>
          <cell r="Z176" t="str">
            <v>ISDN</v>
          </cell>
          <cell r="AC176">
            <v>2</v>
          </cell>
          <cell r="AD176" t="str">
            <v>NA</v>
          </cell>
          <cell r="AE176">
            <v>0</v>
          </cell>
          <cell r="AF176">
            <v>38208</v>
          </cell>
          <cell r="AG176">
            <v>2</v>
          </cell>
          <cell r="AH176">
            <v>78</v>
          </cell>
          <cell r="AI176">
            <v>79</v>
          </cell>
          <cell r="AJ176">
            <v>38216</v>
          </cell>
          <cell r="AK176">
            <v>38217</v>
          </cell>
          <cell r="AL176" t="str">
            <v>Scott Christie</v>
          </cell>
          <cell r="AM176" t="str">
            <v>OTTAWA</v>
          </cell>
          <cell r="AN176">
            <v>6</v>
          </cell>
          <cell r="AO176">
            <v>19</v>
          </cell>
          <cell r="AR176">
            <v>0</v>
          </cell>
          <cell r="AS176">
            <v>120</v>
          </cell>
          <cell r="AT176">
            <v>152</v>
          </cell>
          <cell r="AU176" t="str">
            <v>n/a</v>
          </cell>
          <cell r="AV176">
            <v>450</v>
          </cell>
          <cell r="AW176">
            <v>180</v>
          </cell>
        </row>
        <row r="177">
          <cell r="A177" t="str">
            <v>Shawn Brown38217</v>
          </cell>
          <cell r="B177">
            <v>144</v>
          </cell>
          <cell r="D177">
            <v>2</v>
          </cell>
          <cell r="E177">
            <v>26</v>
          </cell>
          <cell r="F177" t="str">
            <v>B</v>
          </cell>
          <cell r="G177" t="str">
            <v>114 ARGYLE STREET</v>
          </cell>
          <cell r="I177" t="str">
            <v>RENFREW</v>
          </cell>
          <cell r="J177" t="str">
            <v>K7V1T5</v>
          </cell>
          <cell r="K177" t="str">
            <v>613</v>
          </cell>
          <cell r="L177" t="str">
            <v>4322383</v>
          </cell>
          <cell r="P177" t="str">
            <v>SAME</v>
          </cell>
          <cell r="Q177" t="str">
            <v>LANNIE WADDELL</v>
          </cell>
          <cell r="R177" t="str">
            <v>OOOOOOO</v>
          </cell>
          <cell r="S177" t="str">
            <v>12:00-17:00</v>
          </cell>
          <cell r="T177" t="str">
            <v>9:30-18:00</v>
          </cell>
          <cell r="U177" t="str">
            <v>9:30-18:00</v>
          </cell>
          <cell r="V177" t="str">
            <v>9:30-21:00</v>
          </cell>
          <cell r="W177" t="str">
            <v>9:30-21:00</v>
          </cell>
          <cell r="X177" t="str">
            <v>9:30-21:00</v>
          </cell>
          <cell r="Y177" t="str">
            <v>9:30-21:00</v>
          </cell>
          <cell r="Z177" t="str">
            <v>ASYNC DIAL</v>
          </cell>
          <cell r="AC177">
            <v>2</v>
          </cell>
          <cell r="AD177" t="str">
            <v>NA</v>
          </cell>
          <cell r="AE177">
            <v>0</v>
          </cell>
          <cell r="AF177">
            <v>38208</v>
          </cell>
          <cell r="AG177">
            <v>2</v>
          </cell>
          <cell r="AH177">
            <v>78</v>
          </cell>
          <cell r="AI177">
            <v>79</v>
          </cell>
          <cell r="AJ177">
            <v>38216</v>
          </cell>
          <cell r="AK177">
            <v>38217</v>
          </cell>
          <cell r="AL177" t="str">
            <v>Shawn Brown</v>
          </cell>
          <cell r="AM177" t="str">
            <v>OTTAWA</v>
          </cell>
          <cell r="AN177">
            <v>458</v>
          </cell>
          <cell r="AO177">
            <v>230</v>
          </cell>
          <cell r="AP177">
            <v>74</v>
          </cell>
          <cell r="AQ177" t="b">
            <v>0</v>
          </cell>
          <cell r="AR177">
            <v>1600</v>
          </cell>
          <cell r="AS177">
            <v>1832</v>
          </cell>
          <cell r="AT177" t="str">
            <v>hotel</v>
          </cell>
          <cell r="AU177">
            <v>200</v>
          </cell>
          <cell r="AV177">
            <v>450</v>
          </cell>
          <cell r="AW177">
            <v>135</v>
          </cell>
        </row>
        <row r="178">
          <cell r="A178" t="str">
            <v>Bob Grogan38218</v>
          </cell>
          <cell r="B178">
            <v>313</v>
          </cell>
          <cell r="D178">
            <v>1</v>
          </cell>
          <cell r="E178">
            <v>15</v>
          </cell>
          <cell r="F178" t="str">
            <v>C</v>
          </cell>
          <cell r="G178" t="str">
            <v>MOSELY &amp; SECOND STREET</v>
          </cell>
          <cell r="H178" t="str">
            <v>P.O. BOX 42</v>
          </cell>
          <cell r="I178" t="str">
            <v>WASAGA BEACH</v>
          </cell>
          <cell r="J178" t="str">
            <v>L0L2P0</v>
          </cell>
          <cell r="K178" t="str">
            <v>705</v>
          </cell>
          <cell r="L178" t="str">
            <v>4292514</v>
          </cell>
          <cell r="P178">
            <v>4297544</v>
          </cell>
          <cell r="Q178" t="str">
            <v>CAROL DIGIANDOMENICO</v>
          </cell>
          <cell r="R178" t="str">
            <v>OOOOOOO</v>
          </cell>
          <cell r="S178" t="str">
            <v>12:00-16:00</v>
          </cell>
          <cell r="T178" t="str">
            <v>9:30-18:00</v>
          </cell>
          <cell r="U178" t="str">
            <v>9:30-18:00</v>
          </cell>
          <cell r="V178" t="str">
            <v>9:30-18:00</v>
          </cell>
          <cell r="W178" t="str">
            <v>9:30-18:00</v>
          </cell>
          <cell r="X178" t="str">
            <v>9:30-21:00</v>
          </cell>
          <cell r="Y178" t="str">
            <v>9:30-18:00</v>
          </cell>
          <cell r="Z178" t="str">
            <v>ASYNC DIAL</v>
          </cell>
          <cell r="AC178">
            <v>1</v>
          </cell>
          <cell r="AD178" t="str">
            <v>NA</v>
          </cell>
          <cell r="AE178">
            <v>0</v>
          </cell>
          <cell r="AF178">
            <v>38208</v>
          </cell>
          <cell r="AG178">
            <v>1</v>
          </cell>
          <cell r="AH178">
            <v>78</v>
          </cell>
          <cell r="AI178">
            <v>80</v>
          </cell>
          <cell r="AJ178">
            <v>38216</v>
          </cell>
          <cell r="AK178">
            <v>38218</v>
          </cell>
          <cell r="AL178" t="str">
            <v>Bob Grogan</v>
          </cell>
          <cell r="AM178" t="str">
            <v>BARRIE</v>
          </cell>
          <cell r="AN178">
            <v>1253</v>
          </cell>
          <cell r="AO178">
            <v>585</v>
          </cell>
          <cell r="AP178">
            <v>200</v>
          </cell>
          <cell r="AQ178" t="b">
            <v>0</v>
          </cell>
          <cell r="AR178">
            <v>800</v>
          </cell>
          <cell r="AS178">
            <v>2506</v>
          </cell>
          <cell r="AT178" t="str">
            <v>hotel</v>
          </cell>
          <cell r="AU178">
            <v>200</v>
          </cell>
          <cell r="AV178">
            <v>225</v>
          </cell>
          <cell r="AW178">
            <v>135</v>
          </cell>
        </row>
        <row r="179">
          <cell r="A179" t="str">
            <v>Cathy Stanton-Pickard38218</v>
          </cell>
          <cell r="B179">
            <v>474</v>
          </cell>
          <cell r="D179">
            <v>2</v>
          </cell>
          <cell r="E179">
            <v>20</v>
          </cell>
          <cell r="F179" t="str">
            <v>C</v>
          </cell>
          <cell r="G179" t="str">
            <v>HWY. 62 SOUTH</v>
          </cell>
          <cell r="H179" t="str">
            <v>5503 PRINCE EDWARD SQUARE</v>
          </cell>
          <cell r="I179" t="str">
            <v>ROSSMORE</v>
          </cell>
          <cell r="J179" t="str">
            <v>K8N4Z7</v>
          </cell>
          <cell r="K179">
            <v>613</v>
          </cell>
          <cell r="L179">
            <v>9699947</v>
          </cell>
          <cell r="P179">
            <v>9699902</v>
          </cell>
          <cell r="Q179" t="str">
            <v>BOB RODGERSON</v>
          </cell>
          <cell r="R179" t="str">
            <v>OOOOOOO</v>
          </cell>
          <cell r="S179" t="str">
            <v>12:00-16:00</v>
          </cell>
          <cell r="T179" t="str">
            <v>9:30-18:00</v>
          </cell>
          <cell r="U179" t="str">
            <v>9:30-18:00</v>
          </cell>
          <cell r="V179" t="str">
            <v>9:30-18:00</v>
          </cell>
          <cell r="W179" t="str">
            <v>9:30-21:00</v>
          </cell>
          <cell r="X179" t="str">
            <v>9:30-21:00</v>
          </cell>
          <cell r="Y179" t="str">
            <v>9:30-18:00</v>
          </cell>
          <cell r="Z179" t="str">
            <v>ISDN</v>
          </cell>
          <cell r="AC179">
            <v>1</v>
          </cell>
          <cell r="AD179" t="str">
            <v>NA</v>
          </cell>
          <cell r="AE179">
            <v>0</v>
          </cell>
          <cell r="AF179">
            <v>38208</v>
          </cell>
          <cell r="AG179">
            <v>1</v>
          </cell>
          <cell r="AH179">
            <v>78</v>
          </cell>
          <cell r="AI179">
            <v>80</v>
          </cell>
          <cell r="AJ179">
            <v>38216</v>
          </cell>
          <cell r="AK179">
            <v>38218</v>
          </cell>
          <cell r="AL179" t="str">
            <v>Cathy Stanton-Pickard</v>
          </cell>
          <cell r="AM179" t="str">
            <v>KINGSTON</v>
          </cell>
          <cell r="AN179">
            <v>358</v>
          </cell>
          <cell r="AO179">
            <v>89</v>
          </cell>
          <cell r="AP179">
            <v>85</v>
          </cell>
          <cell r="AQ179">
            <v>1040</v>
          </cell>
          <cell r="AR179">
            <v>800</v>
          </cell>
          <cell r="AS179">
            <v>716</v>
          </cell>
          <cell r="AT179" t="str">
            <v>hotel</v>
          </cell>
          <cell r="AU179">
            <v>200</v>
          </cell>
          <cell r="AV179">
            <v>225</v>
          </cell>
          <cell r="AW179">
            <v>135</v>
          </cell>
        </row>
        <row r="180">
          <cell r="A180" t="str">
            <v>Chris Davie38218</v>
          </cell>
          <cell r="B180">
            <v>404</v>
          </cell>
          <cell r="D180">
            <v>3</v>
          </cell>
          <cell r="E180">
            <v>18</v>
          </cell>
          <cell r="F180" t="str">
            <v>B</v>
          </cell>
          <cell r="G180" t="str">
            <v>5710 MAIN STREET UNIT #2</v>
          </cell>
          <cell r="I180" t="str">
            <v>STOUFFVILLE</v>
          </cell>
          <cell r="J180" t="str">
            <v>L4A8A9</v>
          </cell>
          <cell r="K180" t="str">
            <v>905</v>
          </cell>
          <cell r="L180" t="str">
            <v>6403771</v>
          </cell>
          <cell r="M180">
            <v>6407012</v>
          </cell>
          <cell r="P180">
            <v>6403011</v>
          </cell>
          <cell r="Q180" t="str">
            <v>MARK CUSIMANO</v>
          </cell>
          <cell r="R180" t="str">
            <v>OOOOOOO</v>
          </cell>
          <cell r="S180" t="str">
            <v>12:00-17:00</v>
          </cell>
          <cell r="T180" t="str">
            <v>9:30-21:00</v>
          </cell>
          <cell r="U180" t="str">
            <v>9:30-21:00</v>
          </cell>
          <cell r="V180" t="str">
            <v>9:30-21:00</v>
          </cell>
          <cell r="W180" t="str">
            <v>9:30-21:00</v>
          </cell>
          <cell r="X180" t="str">
            <v>9:30-21:00</v>
          </cell>
          <cell r="Y180" t="str">
            <v>9:00-21:00</v>
          </cell>
          <cell r="Z180" t="str">
            <v>IP/VPN</v>
          </cell>
          <cell r="AC180">
            <v>2</v>
          </cell>
          <cell r="AD180" t="str">
            <v>NA</v>
          </cell>
          <cell r="AE180">
            <v>0</v>
          </cell>
          <cell r="AF180">
            <v>38208</v>
          </cell>
          <cell r="AG180">
            <v>2</v>
          </cell>
          <cell r="AH180">
            <v>78</v>
          </cell>
          <cell r="AI180">
            <v>80</v>
          </cell>
          <cell r="AJ180">
            <v>38216</v>
          </cell>
          <cell r="AK180">
            <v>38218</v>
          </cell>
          <cell r="AL180" t="str">
            <v>Chris Davie</v>
          </cell>
          <cell r="AM180" t="str">
            <v>GTA</v>
          </cell>
          <cell r="AN180">
            <v>129</v>
          </cell>
          <cell r="AO180">
            <v>27</v>
          </cell>
          <cell r="AR180">
            <v>1600</v>
          </cell>
          <cell r="AS180">
            <v>516</v>
          </cell>
          <cell r="AT180">
            <v>216</v>
          </cell>
          <cell r="AU180" t="str">
            <v>n/a</v>
          </cell>
          <cell r="AV180">
            <v>450</v>
          </cell>
          <cell r="AW180">
            <v>135</v>
          </cell>
        </row>
        <row r="181">
          <cell r="A181" t="str">
            <v>Emily Eldridge38218</v>
          </cell>
          <cell r="B181">
            <v>212</v>
          </cell>
          <cell r="D181">
            <v>2</v>
          </cell>
          <cell r="E181">
            <v>9</v>
          </cell>
          <cell r="F181" t="str">
            <v>B</v>
          </cell>
          <cell r="G181" t="str">
            <v>1224 WELLINGTON STREET</v>
          </cell>
          <cell r="I181" t="str">
            <v>OTTAWA</v>
          </cell>
          <cell r="J181" t="str">
            <v>K1Y3A1</v>
          </cell>
          <cell r="K181" t="str">
            <v>613</v>
          </cell>
          <cell r="L181" t="str">
            <v>7291735</v>
          </cell>
          <cell r="M181" t="str">
            <v>7298378</v>
          </cell>
          <cell r="P181" t="str">
            <v>7298739</v>
          </cell>
          <cell r="Q181" t="str">
            <v>GEOFF SHIRREFF</v>
          </cell>
          <cell r="R181" t="str">
            <v>OOOOOOO</v>
          </cell>
          <cell r="S181" t="str">
            <v>12:00-17:00</v>
          </cell>
          <cell r="T181" t="str">
            <v>9:30-18:00</v>
          </cell>
          <cell r="U181" t="str">
            <v>9:30-18:00</v>
          </cell>
          <cell r="V181" t="str">
            <v>9:30-18:00</v>
          </cell>
          <cell r="W181" t="str">
            <v>9:30-21:00</v>
          </cell>
          <cell r="X181" t="str">
            <v>9:30-21:00</v>
          </cell>
          <cell r="Y181" t="str">
            <v>9:30-21:00</v>
          </cell>
          <cell r="Z181" t="str">
            <v>ISDN</v>
          </cell>
          <cell r="AC181">
            <v>2</v>
          </cell>
          <cell r="AD181" t="str">
            <v>NA</v>
          </cell>
          <cell r="AE181">
            <v>0</v>
          </cell>
          <cell r="AF181">
            <v>38208</v>
          </cell>
          <cell r="AG181">
            <v>2</v>
          </cell>
          <cell r="AH181">
            <v>78</v>
          </cell>
          <cell r="AI181">
            <v>80</v>
          </cell>
          <cell r="AJ181">
            <v>38216</v>
          </cell>
          <cell r="AK181">
            <v>38218</v>
          </cell>
          <cell r="AL181" t="str">
            <v>Emily Eldridge</v>
          </cell>
          <cell r="AM181" t="str">
            <v>OTTAWA</v>
          </cell>
          <cell r="AN181">
            <v>394</v>
          </cell>
          <cell r="AO181">
            <v>7</v>
          </cell>
          <cell r="AR181">
            <v>1600</v>
          </cell>
          <cell r="AS181">
            <v>1576</v>
          </cell>
          <cell r="AT181">
            <v>56</v>
          </cell>
          <cell r="AU181" t="str">
            <v>n/a</v>
          </cell>
          <cell r="AV181">
            <v>450</v>
          </cell>
          <cell r="AW181">
            <v>180</v>
          </cell>
        </row>
        <row r="182">
          <cell r="A182" t="str">
            <v>Henry Stepien38218</v>
          </cell>
          <cell r="B182">
            <v>399</v>
          </cell>
          <cell r="D182">
            <v>1</v>
          </cell>
          <cell r="E182">
            <v>24</v>
          </cell>
          <cell r="F182" t="str">
            <v>C</v>
          </cell>
          <cell r="G182" t="str">
            <v>P.O. BOX 118</v>
          </cell>
          <cell r="I182" t="str">
            <v>DORSET</v>
          </cell>
          <cell r="J182" t="str">
            <v>P0A1E0</v>
          </cell>
          <cell r="K182" t="str">
            <v>705</v>
          </cell>
          <cell r="L182" t="str">
            <v>7662471</v>
          </cell>
          <cell r="P182">
            <v>7661125</v>
          </cell>
          <cell r="Q182" t="str">
            <v>IAN JOHNSON</v>
          </cell>
          <cell r="R182" t="str">
            <v>OOOOOOO</v>
          </cell>
          <cell r="S182" t="str">
            <v>12:30-16:00</v>
          </cell>
          <cell r="T182" t="str">
            <v>9:30-18:00</v>
          </cell>
          <cell r="U182" t="str">
            <v>9:30-18:00</v>
          </cell>
          <cell r="V182" t="str">
            <v>9:30-18:00</v>
          </cell>
          <cell r="W182" t="str">
            <v>9:30-18:00</v>
          </cell>
          <cell r="X182" t="str">
            <v>9:30-21:00</v>
          </cell>
          <cell r="Y182" t="str">
            <v>9:30-18:00</v>
          </cell>
          <cell r="Z182" t="str">
            <v>ASYNC DIAL</v>
          </cell>
          <cell r="AC182">
            <v>1</v>
          </cell>
          <cell r="AD182" t="str">
            <v>NA</v>
          </cell>
          <cell r="AE182">
            <v>0</v>
          </cell>
          <cell r="AF182">
            <v>38208</v>
          </cell>
          <cell r="AG182">
            <v>1</v>
          </cell>
          <cell r="AH182">
            <v>78</v>
          </cell>
          <cell r="AI182">
            <v>80</v>
          </cell>
          <cell r="AJ182">
            <v>38216</v>
          </cell>
          <cell r="AK182">
            <v>38218</v>
          </cell>
          <cell r="AL182" t="str">
            <v>Henry Stepien</v>
          </cell>
          <cell r="AM182" t="str">
            <v>NORTH BAY</v>
          </cell>
          <cell r="AN182">
            <v>417</v>
          </cell>
          <cell r="AO182">
            <v>51</v>
          </cell>
          <cell r="AP182">
            <v>49</v>
          </cell>
          <cell r="AQ182" t="b">
            <v>0</v>
          </cell>
          <cell r="AR182">
            <v>800</v>
          </cell>
          <cell r="AS182">
            <v>834</v>
          </cell>
          <cell r="AT182" t="str">
            <v>hotel</v>
          </cell>
          <cell r="AU182">
            <v>200</v>
          </cell>
          <cell r="AV182">
            <v>225</v>
          </cell>
          <cell r="AW182">
            <v>135</v>
          </cell>
        </row>
        <row r="183">
          <cell r="A183" t="str">
            <v>Jane Vloet38218</v>
          </cell>
          <cell r="B183">
            <v>151</v>
          </cell>
          <cell r="D183">
            <v>1</v>
          </cell>
          <cell r="E183">
            <v>16</v>
          </cell>
          <cell r="F183" t="str">
            <v>D</v>
          </cell>
          <cell r="G183" t="str">
            <v>SUITE 1 - 1C ONTARIO STREET</v>
          </cell>
          <cell r="H183" t="str">
            <v>P.O. BOX 329</v>
          </cell>
          <cell r="I183" t="str">
            <v>MARATHON</v>
          </cell>
          <cell r="J183" t="str">
            <v>P0T2E0</v>
          </cell>
          <cell r="K183" t="str">
            <v>807</v>
          </cell>
          <cell r="L183" t="str">
            <v>2290691</v>
          </cell>
          <cell r="P183" t="str">
            <v>SAME</v>
          </cell>
          <cell r="Q183" t="str">
            <v>NANCY ASHBEE</v>
          </cell>
          <cell r="R183" t="str">
            <v>OOOOOOO</v>
          </cell>
          <cell r="S183" t="str">
            <v>12:00-16:00</v>
          </cell>
          <cell r="T183" t="str">
            <v>CLOSED</v>
          </cell>
          <cell r="U183" t="str">
            <v>9:30-18:00</v>
          </cell>
          <cell r="V183" t="str">
            <v>9:30-18:00</v>
          </cell>
          <cell r="W183" t="str">
            <v>9:30-18:00</v>
          </cell>
          <cell r="X183" t="str">
            <v>9:30-18:00</v>
          </cell>
          <cell r="Y183" t="str">
            <v>9:30-18:00</v>
          </cell>
          <cell r="Z183" t="str">
            <v>ASYNC DIAL</v>
          </cell>
          <cell r="AC183">
            <v>1</v>
          </cell>
          <cell r="AD183" t="str">
            <v>NA</v>
          </cell>
          <cell r="AE183">
            <v>0</v>
          </cell>
          <cell r="AF183">
            <v>38208</v>
          </cell>
          <cell r="AG183">
            <v>1</v>
          </cell>
          <cell r="AH183">
            <v>78</v>
          </cell>
          <cell r="AI183">
            <v>80</v>
          </cell>
          <cell r="AJ183">
            <v>38216</v>
          </cell>
          <cell r="AK183">
            <v>38218</v>
          </cell>
          <cell r="AL183" t="str">
            <v>Jane Vloet</v>
          </cell>
          <cell r="AM183" t="str">
            <v>SSM</v>
          </cell>
          <cell r="AN183">
            <v>279</v>
          </cell>
          <cell r="AO183">
            <v>35</v>
          </cell>
          <cell r="AR183">
            <v>800</v>
          </cell>
          <cell r="AS183">
            <v>558</v>
          </cell>
          <cell r="AT183" t="str">
            <v>hotel</v>
          </cell>
          <cell r="AU183">
            <v>200</v>
          </cell>
          <cell r="AV183">
            <v>225</v>
          </cell>
          <cell r="AW183">
            <v>135</v>
          </cell>
        </row>
        <row r="184">
          <cell r="A184" t="str">
            <v>Karen Macleod38218</v>
          </cell>
          <cell r="B184">
            <v>588</v>
          </cell>
          <cell r="D184">
            <v>1</v>
          </cell>
          <cell r="E184">
            <v>2</v>
          </cell>
          <cell r="F184" t="str">
            <v>D</v>
          </cell>
          <cell r="G184" t="str">
            <v>10442 HWY. 17</v>
          </cell>
          <cell r="H184" t="str">
            <v>BOX 340</v>
          </cell>
          <cell r="I184" t="str">
            <v>VERNER</v>
          </cell>
          <cell r="J184" t="str">
            <v>P0H2M0</v>
          </cell>
          <cell r="K184" t="str">
            <v>705</v>
          </cell>
          <cell r="L184" t="str">
            <v>5942254</v>
          </cell>
          <cell r="P184" t="str">
            <v>NF</v>
          </cell>
          <cell r="Q184" t="str">
            <v>MAURICE BAZINET</v>
          </cell>
          <cell r="R184" t="str">
            <v>XOOOOOO</v>
          </cell>
          <cell r="S184" t="str">
            <v>CLOSED</v>
          </cell>
          <cell r="T184" t="str">
            <v>9:30-18:00</v>
          </cell>
          <cell r="U184" t="str">
            <v>9:30-18:00</v>
          </cell>
          <cell r="V184" t="str">
            <v>9:30-18:00</v>
          </cell>
          <cell r="W184" t="str">
            <v>9:30-18:00</v>
          </cell>
          <cell r="X184" t="str">
            <v>9:30-21:00</v>
          </cell>
          <cell r="Y184" t="str">
            <v>9:30-18:00</v>
          </cell>
          <cell r="Z184" t="str">
            <v>ASYNC DIAL</v>
          </cell>
          <cell r="AC184">
            <v>1</v>
          </cell>
          <cell r="AD184" t="str">
            <v>NA</v>
          </cell>
          <cell r="AE184">
            <v>0</v>
          </cell>
          <cell r="AF184">
            <v>38208</v>
          </cell>
          <cell r="AG184">
            <v>1</v>
          </cell>
          <cell r="AH184">
            <v>78</v>
          </cell>
          <cell r="AI184">
            <v>80</v>
          </cell>
          <cell r="AJ184">
            <v>38216</v>
          </cell>
          <cell r="AK184">
            <v>38218</v>
          </cell>
          <cell r="AL184" t="str">
            <v>Karen Macleod</v>
          </cell>
          <cell r="AM184" t="str">
            <v>SUDBURY</v>
          </cell>
          <cell r="AN184">
            <v>91</v>
          </cell>
          <cell r="AO184">
            <v>78</v>
          </cell>
          <cell r="AR184">
            <v>800</v>
          </cell>
          <cell r="AS184">
            <v>182</v>
          </cell>
          <cell r="AT184" t="str">
            <v>hotel</v>
          </cell>
          <cell r="AU184">
            <v>200</v>
          </cell>
          <cell r="AV184">
            <v>225</v>
          </cell>
          <cell r="AW184">
            <v>135</v>
          </cell>
        </row>
        <row r="185">
          <cell r="A185" t="str">
            <v>Kimberly Day38218</v>
          </cell>
          <cell r="B185">
            <v>298</v>
          </cell>
          <cell r="D185">
            <v>4</v>
          </cell>
          <cell r="E185">
            <v>6</v>
          </cell>
          <cell r="F185" t="str">
            <v>A</v>
          </cell>
          <cell r="G185" t="str">
            <v>40 B BROADWAY</v>
          </cell>
          <cell r="I185" t="str">
            <v>ORANGEVILLE</v>
          </cell>
          <cell r="J185" t="str">
            <v>L9W1J4</v>
          </cell>
          <cell r="K185" t="str">
            <v>519</v>
          </cell>
          <cell r="L185" t="str">
            <v>942-0188</v>
          </cell>
          <cell r="M185" t="str">
            <v>942-0853</v>
          </cell>
          <cell r="P185" t="str">
            <v>942-9651</v>
          </cell>
          <cell r="Q185" t="str">
            <v>GARY CLARKE (A)</v>
          </cell>
          <cell r="R185" t="str">
            <v>OOOOOOO</v>
          </cell>
          <cell r="S185" t="str">
            <v>12:00-18:00</v>
          </cell>
          <cell r="T185" t="str">
            <v>9:30-21:00</v>
          </cell>
          <cell r="U185" t="str">
            <v>9:30-21:00</v>
          </cell>
          <cell r="V185" t="str">
            <v>9:30-21:00</v>
          </cell>
          <cell r="W185" t="str">
            <v>9:30-21:00</v>
          </cell>
          <cell r="X185" t="str">
            <v>9:30-21:00</v>
          </cell>
          <cell r="Y185" t="str">
            <v>9:30-21:00</v>
          </cell>
          <cell r="Z185" t="str">
            <v>ISDN</v>
          </cell>
          <cell r="AC185">
            <v>3</v>
          </cell>
          <cell r="AD185">
            <v>38201</v>
          </cell>
          <cell r="AE185">
            <v>2</v>
          </cell>
          <cell r="AF185">
            <v>38208</v>
          </cell>
          <cell r="AG185">
            <v>1</v>
          </cell>
          <cell r="AH185">
            <v>78</v>
          </cell>
          <cell r="AI185">
            <v>80</v>
          </cell>
          <cell r="AJ185">
            <v>38216</v>
          </cell>
          <cell r="AK185">
            <v>38218</v>
          </cell>
          <cell r="AL185" t="str">
            <v>Kimberly Day</v>
          </cell>
          <cell r="AM185" t="str">
            <v>KITCHENER</v>
          </cell>
          <cell r="AN185">
            <v>11</v>
          </cell>
          <cell r="AO185">
            <v>29</v>
          </cell>
          <cell r="AR185">
            <v>0</v>
          </cell>
          <cell r="AS185">
            <v>330</v>
          </cell>
          <cell r="AT185">
            <v>232</v>
          </cell>
          <cell r="AU185" t="str">
            <v>n/a</v>
          </cell>
          <cell r="AV185">
            <v>675</v>
          </cell>
          <cell r="AW185">
            <v>225</v>
          </cell>
        </row>
        <row r="186">
          <cell r="A186" t="str">
            <v>Mary Beth Braiden38218</v>
          </cell>
          <cell r="B186">
            <v>166</v>
          </cell>
          <cell r="D186">
            <v>4</v>
          </cell>
          <cell r="E186">
            <v>4</v>
          </cell>
          <cell r="F186" t="str">
            <v>C</v>
          </cell>
          <cell r="G186" t="str">
            <v>39 ARTHUR AVENUE</v>
          </cell>
          <cell r="H186" t="str">
            <v>SOUTHDALE PLAZA</v>
          </cell>
          <cell r="I186" t="str">
            <v>ESSEX</v>
          </cell>
          <cell r="J186" t="str">
            <v>N8M2N1</v>
          </cell>
          <cell r="K186" t="str">
            <v>519</v>
          </cell>
          <cell r="L186" t="str">
            <v>7768102</v>
          </cell>
          <cell r="P186" t="str">
            <v>SAME</v>
          </cell>
          <cell r="Q186" t="str">
            <v>MAUREEN BEELAARD</v>
          </cell>
          <cell r="R186" t="str">
            <v>OOOOOOO</v>
          </cell>
          <cell r="S186" t="str">
            <v>12:00-16:00</v>
          </cell>
          <cell r="T186" t="str">
            <v>9:30-18:00</v>
          </cell>
          <cell r="U186" t="str">
            <v>9:30-18:00</v>
          </cell>
          <cell r="V186" t="str">
            <v>9:30-21:00</v>
          </cell>
          <cell r="W186" t="str">
            <v>9:30-21:00</v>
          </cell>
          <cell r="X186" t="str">
            <v>9:30-21:00</v>
          </cell>
          <cell r="Y186" t="str">
            <v>9:30-18:00</v>
          </cell>
          <cell r="Z186" t="str">
            <v>ASYNC DIAL</v>
          </cell>
          <cell r="AC186">
            <v>1</v>
          </cell>
          <cell r="AD186" t="str">
            <v>NA</v>
          </cell>
          <cell r="AE186">
            <v>0</v>
          </cell>
          <cell r="AF186">
            <v>38208</v>
          </cell>
          <cell r="AG186">
            <v>1</v>
          </cell>
          <cell r="AH186">
            <v>78</v>
          </cell>
          <cell r="AI186">
            <v>80</v>
          </cell>
          <cell r="AJ186">
            <v>38216</v>
          </cell>
          <cell r="AK186">
            <v>38218</v>
          </cell>
          <cell r="AL186" t="str">
            <v>Mary Beth Braiden</v>
          </cell>
          <cell r="AM186" t="str">
            <v>WINDSOR</v>
          </cell>
          <cell r="AN186">
            <v>52</v>
          </cell>
          <cell r="AO186">
            <v>4</v>
          </cell>
          <cell r="AR186">
            <v>800</v>
          </cell>
          <cell r="AS186">
            <v>104</v>
          </cell>
          <cell r="AT186">
            <v>32</v>
          </cell>
          <cell r="AU186" t="str">
            <v>n/a</v>
          </cell>
          <cell r="AV186">
            <v>225</v>
          </cell>
          <cell r="AW186">
            <v>225</v>
          </cell>
        </row>
        <row r="187">
          <cell r="A187" t="str">
            <v>Matt McMichael38218</v>
          </cell>
          <cell r="B187">
            <v>85</v>
          </cell>
          <cell r="D187">
            <v>2</v>
          </cell>
          <cell r="E187">
            <v>26</v>
          </cell>
          <cell r="F187" t="str">
            <v>B</v>
          </cell>
          <cell r="G187" t="str">
            <v>10 WILLIAMS STREET</v>
          </cell>
          <cell r="I187" t="str">
            <v>ARNPRIOR</v>
          </cell>
          <cell r="J187" t="str">
            <v>K7S1J8</v>
          </cell>
          <cell r="K187" t="str">
            <v>613</v>
          </cell>
          <cell r="L187" t="str">
            <v>6233842</v>
          </cell>
          <cell r="P187" t="str">
            <v>SAME</v>
          </cell>
          <cell r="Q187" t="str">
            <v>DON WALLACE</v>
          </cell>
          <cell r="R187" t="str">
            <v>OOOOOOO</v>
          </cell>
          <cell r="S187" t="str">
            <v>12:00-17:00</v>
          </cell>
          <cell r="T187" t="str">
            <v>9:30-18:00</v>
          </cell>
          <cell r="U187" t="str">
            <v>9:30-18:00</v>
          </cell>
          <cell r="V187" t="str">
            <v>9:30-18:00</v>
          </cell>
          <cell r="W187" t="str">
            <v>9:30-21:00</v>
          </cell>
          <cell r="X187" t="str">
            <v>9:30-21:00</v>
          </cell>
          <cell r="Y187" t="str">
            <v>9:30-18:00</v>
          </cell>
          <cell r="Z187" t="str">
            <v>ASYNC DIAL</v>
          </cell>
          <cell r="AC187">
            <v>2</v>
          </cell>
          <cell r="AD187" t="str">
            <v>NA</v>
          </cell>
          <cell r="AE187">
            <v>0</v>
          </cell>
          <cell r="AF187">
            <v>38208</v>
          </cell>
          <cell r="AG187">
            <v>2</v>
          </cell>
          <cell r="AH187">
            <v>78</v>
          </cell>
          <cell r="AI187">
            <v>80</v>
          </cell>
          <cell r="AJ187">
            <v>38216</v>
          </cell>
          <cell r="AK187">
            <v>38218</v>
          </cell>
          <cell r="AL187" t="str">
            <v>Matt McMichael</v>
          </cell>
          <cell r="AM187" t="str">
            <v>OTTAWA</v>
          </cell>
          <cell r="AN187">
            <v>809</v>
          </cell>
          <cell r="AO187">
            <v>406</v>
          </cell>
          <cell r="AP187">
            <v>243</v>
          </cell>
          <cell r="AQ187" t="b">
            <v>0</v>
          </cell>
          <cell r="AR187">
            <v>1600</v>
          </cell>
          <cell r="AS187">
            <v>3236</v>
          </cell>
          <cell r="AT187" t="str">
            <v>hotel</v>
          </cell>
          <cell r="AU187">
            <v>200</v>
          </cell>
          <cell r="AV187">
            <v>450</v>
          </cell>
          <cell r="AW187">
            <v>135</v>
          </cell>
        </row>
        <row r="188">
          <cell r="A188" t="str">
            <v>New TT38218</v>
          </cell>
          <cell r="B188">
            <v>66</v>
          </cell>
          <cell r="D188">
            <v>1</v>
          </cell>
          <cell r="E188">
            <v>3</v>
          </cell>
          <cell r="F188" t="str">
            <v>C</v>
          </cell>
          <cell r="G188" t="str">
            <v>137 FOURTH STREET</v>
          </cell>
          <cell r="H188" t="str">
            <v>P.O. BOX 1060</v>
          </cell>
          <cell r="I188" t="str">
            <v>COCHRANE</v>
          </cell>
          <cell r="J188" t="str">
            <v>P0L1C0</v>
          </cell>
          <cell r="K188" t="str">
            <v>705</v>
          </cell>
          <cell r="L188" t="str">
            <v>2723263</v>
          </cell>
          <cell r="P188" t="str">
            <v>SAME</v>
          </cell>
          <cell r="Q188" t="str">
            <v>JEAN-GUY ETHIER</v>
          </cell>
          <cell r="R188" t="str">
            <v>XOOOOOO</v>
          </cell>
          <cell r="S188" t="str">
            <v>CLOSED</v>
          </cell>
          <cell r="T188" t="str">
            <v>9:00-18:00</v>
          </cell>
          <cell r="U188" t="str">
            <v>9:00-18:00</v>
          </cell>
          <cell r="V188" t="str">
            <v>9:00-18:00</v>
          </cell>
          <cell r="W188" t="str">
            <v>9:00-18:00</v>
          </cell>
          <cell r="X188" t="str">
            <v>9:00-20:00</v>
          </cell>
          <cell r="Y188" t="str">
            <v>9:00-18:00</v>
          </cell>
          <cell r="Z188" t="str">
            <v>ASYNC DIAL</v>
          </cell>
          <cell r="AC188">
            <v>1</v>
          </cell>
          <cell r="AD188" t="str">
            <v>NA</v>
          </cell>
          <cell r="AE188">
            <v>0</v>
          </cell>
          <cell r="AF188">
            <v>38208</v>
          </cell>
          <cell r="AG188">
            <v>1</v>
          </cell>
          <cell r="AH188">
            <v>78</v>
          </cell>
          <cell r="AI188">
            <v>80</v>
          </cell>
          <cell r="AJ188">
            <v>38216</v>
          </cell>
          <cell r="AK188">
            <v>38218</v>
          </cell>
          <cell r="AL188" t="str">
            <v>New TT</v>
          </cell>
          <cell r="AM188" t="str">
            <v>TIMMONS</v>
          </cell>
          <cell r="AN188">
            <v>27</v>
          </cell>
          <cell r="AO188">
            <v>50</v>
          </cell>
          <cell r="AR188">
            <v>0</v>
          </cell>
          <cell r="AS188">
            <v>270</v>
          </cell>
          <cell r="AT188" t="str">
            <v>hotel</v>
          </cell>
          <cell r="AU188">
            <v>300</v>
          </cell>
          <cell r="AV188">
            <v>225</v>
          </cell>
          <cell r="AW188">
            <v>180</v>
          </cell>
        </row>
        <row r="189">
          <cell r="A189" t="str">
            <v>Patti Palson38218</v>
          </cell>
          <cell r="B189">
            <v>335</v>
          </cell>
          <cell r="D189">
            <v>1</v>
          </cell>
          <cell r="E189">
            <v>19</v>
          </cell>
          <cell r="F189" t="str">
            <v>C</v>
          </cell>
          <cell r="G189" t="str">
            <v>P.O. BOX 100</v>
          </cell>
          <cell r="H189" t="str">
            <v>HWY 11/17</v>
          </cell>
          <cell r="I189" t="str">
            <v>KAKABEKA FALLS</v>
          </cell>
          <cell r="J189" t="str">
            <v>P0T1W0</v>
          </cell>
          <cell r="K189" t="str">
            <v>807</v>
          </cell>
          <cell r="L189" t="str">
            <v>4739421</v>
          </cell>
          <cell r="P189" t="str">
            <v>5770739</v>
          </cell>
          <cell r="Q189" t="str">
            <v>PERRY VIS</v>
          </cell>
          <cell r="R189" t="str">
            <v>OOOOOOO</v>
          </cell>
          <cell r="S189" t="str">
            <v>12:00-16:00</v>
          </cell>
          <cell r="T189" t="str">
            <v>9:30-18:00</v>
          </cell>
          <cell r="U189" t="str">
            <v>9:30-18:00</v>
          </cell>
          <cell r="V189" t="str">
            <v>9:30-18:00</v>
          </cell>
          <cell r="W189" t="str">
            <v>9:30-18:00</v>
          </cell>
          <cell r="X189" t="str">
            <v>9:30-18:00</v>
          </cell>
          <cell r="Y189" t="str">
            <v>9:30-18:00</v>
          </cell>
          <cell r="Z189" t="str">
            <v>ASYNC DIAL</v>
          </cell>
          <cell r="AC189">
            <v>1</v>
          </cell>
          <cell r="AD189" t="str">
            <v>NA</v>
          </cell>
          <cell r="AE189">
            <v>0</v>
          </cell>
          <cell r="AF189">
            <v>38208</v>
          </cell>
          <cell r="AG189">
            <v>1</v>
          </cell>
          <cell r="AH189">
            <v>78</v>
          </cell>
          <cell r="AI189">
            <v>80</v>
          </cell>
          <cell r="AJ189">
            <v>38216</v>
          </cell>
          <cell r="AK189">
            <v>38218</v>
          </cell>
          <cell r="AL189" t="str">
            <v>Patti Palson</v>
          </cell>
          <cell r="AM189" t="str">
            <v>TB</v>
          </cell>
          <cell r="AN189">
            <v>172</v>
          </cell>
          <cell r="AO189">
            <v>30</v>
          </cell>
          <cell r="AR189">
            <v>800</v>
          </cell>
          <cell r="AS189">
            <v>344</v>
          </cell>
          <cell r="AT189" t="str">
            <v>hotel</v>
          </cell>
          <cell r="AU189">
            <v>200</v>
          </cell>
          <cell r="AV189">
            <v>225</v>
          </cell>
          <cell r="AW189">
            <v>135</v>
          </cell>
        </row>
        <row r="190">
          <cell r="A190" t="str">
            <v>Wendy Zamostny38218</v>
          </cell>
          <cell r="B190">
            <v>610</v>
          </cell>
          <cell r="D190">
            <v>4</v>
          </cell>
          <cell r="E190">
            <v>25</v>
          </cell>
          <cell r="F190" t="str">
            <v>D</v>
          </cell>
          <cell r="G190" t="str">
            <v>1 INDUSTRIAL ROAD UNIT B</v>
          </cell>
          <cell r="H190" t="str">
            <v>P.O. BOX 239</v>
          </cell>
          <cell r="I190" t="str">
            <v>TEESWATER</v>
          </cell>
          <cell r="J190" t="str">
            <v>N0G2S0</v>
          </cell>
          <cell r="K190" t="str">
            <v>519</v>
          </cell>
          <cell r="L190" t="str">
            <v>3926837</v>
          </cell>
          <cell r="P190">
            <v>3928481</v>
          </cell>
          <cell r="Q190" t="str">
            <v>PATRICIA BURKE</v>
          </cell>
          <cell r="R190" t="str">
            <v>XXOOOOO</v>
          </cell>
          <cell r="S190" t="str">
            <v>CLOSED</v>
          </cell>
          <cell r="T190" t="str">
            <v>CLOSED</v>
          </cell>
          <cell r="U190" t="str">
            <v>9:30-18:00</v>
          </cell>
          <cell r="V190" t="str">
            <v>9:30-18:00</v>
          </cell>
          <cell r="W190" t="str">
            <v>9:30-18:00</v>
          </cell>
          <cell r="X190" t="str">
            <v>9:30-20:00</v>
          </cell>
          <cell r="Y190" t="str">
            <v>9:30-18:00</v>
          </cell>
          <cell r="Z190" t="str">
            <v>ASYNC DIAL</v>
          </cell>
          <cell r="AA190" t="str">
            <v>Wendy Zamostny</v>
          </cell>
          <cell r="AB190" t="str">
            <v>Y</v>
          </cell>
          <cell r="AC190">
            <v>1</v>
          </cell>
          <cell r="AD190" t="str">
            <v>NA</v>
          </cell>
          <cell r="AE190">
            <v>0</v>
          </cell>
          <cell r="AF190">
            <v>38208</v>
          </cell>
          <cell r="AG190">
            <v>1</v>
          </cell>
          <cell r="AH190">
            <v>78</v>
          </cell>
          <cell r="AI190">
            <v>80</v>
          </cell>
          <cell r="AJ190">
            <v>38216</v>
          </cell>
          <cell r="AK190">
            <v>38218</v>
          </cell>
          <cell r="AL190" t="str">
            <v>Wendy Zamostny</v>
          </cell>
          <cell r="AM190" t="str">
            <v>GTA</v>
          </cell>
          <cell r="AN190">
            <v>390</v>
          </cell>
          <cell r="AO190">
            <v>141</v>
          </cell>
          <cell r="AP190">
            <v>152</v>
          </cell>
          <cell r="AQ190" t="b">
            <v>0</v>
          </cell>
          <cell r="AR190">
            <v>800</v>
          </cell>
          <cell r="AS190">
            <v>780</v>
          </cell>
          <cell r="AT190" t="str">
            <v>hotel</v>
          </cell>
          <cell r="AU190">
            <v>300</v>
          </cell>
          <cell r="AV190">
            <v>225</v>
          </cell>
          <cell r="AW190">
            <v>180</v>
          </cell>
        </row>
        <row r="191">
          <cell r="A191" t="str">
            <v>Yvette Taillon38218</v>
          </cell>
          <cell r="B191">
            <v>598</v>
          </cell>
          <cell r="D191">
            <v>2</v>
          </cell>
          <cell r="E191">
            <v>10</v>
          </cell>
          <cell r="F191" t="str">
            <v>B</v>
          </cell>
          <cell r="G191" t="str">
            <v>540-1200 ST. LAURENT BLVD  Unit #540</v>
          </cell>
          <cell r="H191" t="str">
            <v>ST LAURENT SHOPPING CENTRE</v>
          </cell>
          <cell r="I191" t="str">
            <v>OTTAWA</v>
          </cell>
          <cell r="J191" t="str">
            <v>K1K 3B8</v>
          </cell>
          <cell r="K191" t="str">
            <v>613</v>
          </cell>
          <cell r="L191" t="str">
            <v>744-4690</v>
          </cell>
          <cell r="P191">
            <v>7448745</v>
          </cell>
          <cell r="Q191" t="str">
            <v>TERRY LINDSAY</v>
          </cell>
          <cell r="R191" t="str">
            <v>OOOOOOO</v>
          </cell>
          <cell r="S191" t="str">
            <v>12:00-17:00</v>
          </cell>
          <cell r="T191" t="str">
            <v>9:30-21:00</v>
          </cell>
          <cell r="U191" t="str">
            <v>9:30-21:00</v>
          </cell>
          <cell r="V191" t="str">
            <v>9:30-21:00</v>
          </cell>
          <cell r="W191" t="str">
            <v>9:30-21:00</v>
          </cell>
          <cell r="X191" t="str">
            <v>9:30-21:00</v>
          </cell>
          <cell r="Y191" t="str">
            <v>9:30-21:00</v>
          </cell>
          <cell r="Z191" t="str">
            <v>ISDN</v>
          </cell>
          <cell r="AC191">
            <v>2</v>
          </cell>
          <cell r="AD191" t="str">
            <v>NA</v>
          </cell>
          <cell r="AE191">
            <v>0</v>
          </cell>
          <cell r="AF191">
            <v>38208</v>
          </cell>
          <cell r="AG191">
            <v>2</v>
          </cell>
          <cell r="AH191">
            <v>78</v>
          </cell>
          <cell r="AI191">
            <v>80</v>
          </cell>
          <cell r="AJ191">
            <v>38216</v>
          </cell>
          <cell r="AK191">
            <v>38218</v>
          </cell>
          <cell r="AL191" t="str">
            <v>Yvette Taillon</v>
          </cell>
          <cell r="AM191" t="str">
            <v>OTTAWA</v>
          </cell>
          <cell r="AN191">
            <v>452</v>
          </cell>
          <cell r="AO191">
            <v>0</v>
          </cell>
          <cell r="AP191">
            <v>258</v>
          </cell>
          <cell r="AQ191" t="b">
            <v>0</v>
          </cell>
          <cell r="AR191">
            <v>1600</v>
          </cell>
          <cell r="AS191">
            <v>1808</v>
          </cell>
          <cell r="AT191">
            <v>0</v>
          </cell>
          <cell r="AU191" t="str">
            <v>n/a</v>
          </cell>
          <cell r="AV191">
            <v>450</v>
          </cell>
          <cell r="AW191">
            <v>135</v>
          </cell>
          <cell r="AX191">
            <v>1808</v>
          </cell>
          <cell r="AY191">
            <v>2080</v>
          </cell>
          <cell r="AZ191">
            <v>1600</v>
          </cell>
          <cell r="BA191">
            <v>900</v>
          </cell>
          <cell r="BB191">
            <v>2338</v>
          </cell>
        </row>
        <row r="192">
          <cell r="A192" t="str">
            <v>Brad Cribbie38219</v>
          </cell>
          <cell r="B192">
            <v>576</v>
          </cell>
          <cell r="D192">
            <v>1</v>
          </cell>
          <cell r="E192">
            <v>2</v>
          </cell>
          <cell r="F192" t="str">
            <v>D</v>
          </cell>
          <cell r="G192" t="str">
            <v>24 - 5 AMANDA STREET</v>
          </cell>
          <cell r="H192" t="str">
            <v>P.O. BOX 368, AMANDA CENTRE</v>
          </cell>
          <cell r="I192" t="str">
            <v>CONISTON</v>
          </cell>
          <cell r="J192" t="str">
            <v>P0M1M0</v>
          </cell>
          <cell r="K192" t="str">
            <v>705</v>
          </cell>
          <cell r="L192" t="str">
            <v>6944542</v>
          </cell>
          <cell r="P192" t="str">
            <v>SAME</v>
          </cell>
          <cell r="Q192" t="str">
            <v>TOM MERCIER</v>
          </cell>
          <cell r="R192" t="str">
            <v>OOOOOOO</v>
          </cell>
          <cell r="S192" t="str">
            <v>12:00-16:00</v>
          </cell>
          <cell r="T192" t="str">
            <v>9:30-18:00</v>
          </cell>
          <cell r="U192" t="str">
            <v>9:30-18:00</v>
          </cell>
          <cell r="V192" t="str">
            <v>9:30-18:00</v>
          </cell>
          <cell r="W192" t="str">
            <v>9:30-20:00</v>
          </cell>
          <cell r="X192" t="str">
            <v>9:30-21:00</v>
          </cell>
          <cell r="Y192" t="str">
            <v>9:30-18:00</v>
          </cell>
          <cell r="Z192" t="str">
            <v>ASYNC DIAL</v>
          </cell>
          <cell r="AC192">
            <v>1</v>
          </cell>
          <cell r="AD192" t="str">
            <v>NA</v>
          </cell>
          <cell r="AE192">
            <v>0</v>
          </cell>
          <cell r="AF192">
            <v>38208</v>
          </cell>
          <cell r="AG192">
            <v>1</v>
          </cell>
          <cell r="AH192">
            <v>78</v>
          </cell>
          <cell r="AI192">
            <v>81</v>
          </cell>
          <cell r="AJ192">
            <v>38216</v>
          </cell>
          <cell r="AK192">
            <v>38219</v>
          </cell>
          <cell r="AL192" t="str">
            <v>Brad Cribbie</v>
          </cell>
          <cell r="AM192" t="str">
            <v>SUDBURY</v>
          </cell>
          <cell r="AN192">
            <v>83</v>
          </cell>
          <cell r="AO192">
            <v>45</v>
          </cell>
          <cell r="AR192">
            <v>800</v>
          </cell>
          <cell r="AS192">
            <v>166</v>
          </cell>
          <cell r="AT192" t="str">
            <v>hotel</v>
          </cell>
          <cell r="AU192">
            <v>200</v>
          </cell>
          <cell r="AV192">
            <v>225</v>
          </cell>
          <cell r="AW192">
            <v>135</v>
          </cell>
        </row>
        <row r="193">
          <cell r="A193" t="str">
            <v>Derek Chartier38219</v>
          </cell>
          <cell r="B193">
            <v>557</v>
          </cell>
          <cell r="D193">
            <v>1</v>
          </cell>
          <cell r="E193">
            <v>24</v>
          </cell>
          <cell r="F193" t="str">
            <v>D</v>
          </cell>
          <cell r="G193" t="str">
            <v>P.O. BOX GROUP 14</v>
          </cell>
          <cell r="H193" t="str">
            <v>DWIGHT SHOPPING CENTRE</v>
          </cell>
          <cell r="I193" t="str">
            <v>DWIGHT</v>
          </cell>
          <cell r="J193" t="str">
            <v>P0A1H0</v>
          </cell>
          <cell r="K193" t="str">
            <v>705</v>
          </cell>
          <cell r="L193" t="str">
            <v>6352891</v>
          </cell>
          <cell r="P193" t="str">
            <v>SAME</v>
          </cell>
          <cell r="Q193" t="str">
            <v>THANE RISTAU</v>
          </cell>
          <cell r="R193" t="str">
            <v>OOOOOOO</v>
          </cell>
          <cell r="S193" t="str">
            <v>12:30-16:00</v>
          </cell>
          <cell r="T193" t="str">
            <v>9:30-18:00</v>
          </cell>
          <cell r="U193" t="str">
            <v>9:30-18:00</v>
          </cell>
          <cell r="V193" t="str">
            <v>9:30-18:00</v>
          </cell>
          <cell r="W193" t="str">
            <v>9:30-18:00</v>
          </cell>
          <cell r="X193" t="str">
            <v>9:30-21:00</v>
          </cell>
          <cell r="Y193" t="str">
            <v>9:30-18:00</v>
          </cell>
          <cell r="Z193" t="str">
            <v>ASYNC DIAL</v>
          </cell>
          <cell r="AC193">
            <v>1</v>
          </cell>
          <cell r="AD193" t="str">
            <v>NA</v>
          </cell>
          <cell r="AE193">
            <v>0</v>
          </cell>
          <cell r="AF193">
            <v>38208</v>
          </cell>
          <cell r="AG193">
            <v>1</v>
          </cell>
          <cell r="AH193">
            <v>78</v>
          </cell>
          <cell r="AI193">
            <v>81</v>
          </cell>
          <cell r="AJ193">
            <v>38216</v>
          </cell>
          <cell r="AK193">
            <v>38219</v>
          </cell>
          <cell r="AL193" t="str">
            <v>Derek Chartier</v>
          </cell>
          <cell r="AM193" t="str">
            <v>NORTH BAY</v>
          </cell>
          <cell r="AN193">
            <v>465</v>
          </cell>
          <cell r="AP193">
            <v>73</v>
          </cell>
          <cell r="AQ193" t="b">
            <v>0</v>
          </cell>
          <cell r="AR193">
            <v>800</v>
          </cell>
          <cell r="AS193">
            <v>930</v>
          </cell>
          <cell r="AT193">
            <v>0</v>
          </cell>
          <cell r="AU193" t="str">
            <v>n/a</v>
          </cell>
          <cell r="AV193">
            <v>225</v>
          </cell>
          <cell r="AW193">
            <v>135</v>
          </cell>
        </row>
        <row r="194">
          <cell r="A194" t="str">
            <v>Jeri Carroll38219</v>
          </cell>
          <cell r="B194">
            <v>170</v>
          </cell>
          <cell r="D194">
            <v>1</v>
          </cell>
          <cell r="E194">
            <v>19</v>
          </cell>
          <cell r="F194" t="str">
            <v>D</v>
          </cell>
          <cell r="G194" t="str">
            <v>112 MAIN STREET EAST</v>
          </cell>
          <cell r="I194" t="str">
            <v>ATIKOKAN</v>
          </cell>
          <cell r="J194" t="str">
            <v>P0T1C0</v>
          </cell>
          <cell r="K194" t="str">
            <v>807</v>
          </cell>
          <cell r="L194" t="str">
            <v>5972095</v>
          </cell>
          <cell r="P194" t="str">
            <v>597-6968</v>
          </cell>
          <cell r="Q194" t="str">
            <v>WENDY KRUKOSKI</v>
          </cell>
          <cell r="R194" t="str">
            <v>XXOOOOO</v>
          </cell>
          <cell r="S194" t="str">
            <v>CLOSED</v>
          </cell>
          <cell r="T194" t="str">
            <v>CLOSED</v>
          </cell>
          <cell r="U194" t="str">
            <v>9:30-18:00</v>
          </cell>
          <cell r="V194" t="str">
            <v>9:30-18:00</v>
          </cell>
          <cell r="W194" t="str">
            <v>9:30-18:00</v>
          </cell>
          <cell r="X194" t="str">
            <v>9:30-18:00</v>
          </cell>
          <cell r="Y194" t="str">
            <v>9:30-18:00</v>
          </cell>
          <cell r="Z194" t="str">
            <v>ASYNC DIAL</v>
          </cell>
          <cell r="AC194">
            <v>1</v>
          </cell>
          <cell r="AD194" t="str">
            <v>NA</v>
          </cell>
          <cell r="AE194">
            <v>0</v>
          </cell>
          <cell r="AF194">
            <v>38208</v>
          </cell>
          <cell r="AG194">
            <v>1</v>
          </cell>
          <cell r="AH194">
            <v>78</v>
          </cell>
          <cell r="AI194">
            <v>81</v>
          </cell>
          <cell r="AJ194">
            <v>38216</v>
          </cell>
          <cell r="AK194">
            <v>38219</v>
          </cell>
          <cell r="AL194" t="str">
            <v>Jeri Carroll</v>
          </cell>
          <cell r="AM194" t="str">
            <v>TB</v>
          </cell>
          <cell r="AN194">
            <v>192</v>
          </cell>
          <cell r="AO194">
            <v>32</v>
          </cell>
          <cell r="AR194">
            <v>800</v>
          </cell>
          <cell r="AS194">
            <v>384</v>
          </cell>
          <cell r="AT194" t="str">
            <v>hotel</v>
          </cell>
          <cell r="AU194">
            <v>200</v>
          </cell>
          <cell r="AV194">
            <v>225</v>
          </cell>
          <cell r="AW194">
            <v>135</v>
          </cell>
        </row>
        <row r="195">
          <cell r="A195" t="str">
            <v>Mark Head38219</v>
          </cell>
          <cell r="B195">
            <v>194</v>
          </cell>
          <cell r="D195">
            <v>1</v>
          </cell>
          <cell r="E195">
            <v>15</v>
          </cell>
          <cell r="F195" t="str">
            <v>C</v>
          </cell>
          <cell r="G195" t="str">
            <v>10 SHAW ST</v>
          </cell>
          <cell r="I195" t="str">
            <v>ELMVALE</v>
          </cell>
          <cell r="J195" t="str">
            <v>L0L1P0</v>
          </cell>
          <cell r="K195" t="str">
            <v>705</v>
          </cell>
          <cell r="L195" t="str">
            <v>3222771</v>
          </cell>
          <cell r="P195" t="str">
            <v>SAME</v>
          </cell>
          <cell r="Q195" t="str">
            <v>MIKE TOWNES</v>
          </cell>
          <cell r="R195" t="str">
            <v>OOOOOOO</v>
          </cell>
          <cell r="S195" t="str">
            <v>12:00-16:00</v>
          </cell>
          <cell r="T195" t="str">
            <v>9:30-18:00</v>
          </cell>
          <cell r="U195" t="str">
            <v>9:30-18:00</v>
          </cell>
          <cell r="V195" t="str">
            <v>9:30-18:00</v>
          </cell>
          <cell r="W195" t="str">
            <v>9:30-18:00</v>
          </cell>
          <cell r="X195" t="str">
            <v>9:30-21:00</v>
          </cell>
          <cell r="Y195" t="str">
            <v>9:30-18:00</v>
          </cell>
          <cell r="Z195" t="str">
            <v>ASYNC DIAL</v>
          </cell>
          <cell r="AC195">
            <v>1</v>
          </cell>
          <cell r="AD195" t="str">
            <v>NA</v>
          </cell>
          <cell r="AE195">
            <v>0</v>
          </cell>
          <cell r="AF195">
            <v>38208</v>
          </cell>
          <cell r="AG195">
            <v>1</v>
          </cell>
          <cell r="AH195">
            <v>78</v>
          </cell>
          <cell r="AI195">
            <v>81</v>
          </cell>
          <cell r="AJ195">
            <v>38216</v>
          </cell>
          <cell r="AK195">
            <v>38219</v>
          </cell>
          <cell r="AL195" t="str">
            <v>Mark Head</v>
          </cell>
          <cell r="AM195" t="str">
            <v>BARRIE</v>
          </cell>
          <cell r="AN195">
            <v>1141</v>
          </cell>
          <cell r="AO195">
            <v>692</v>
          </cell>
          <cell r="AP195">
            <v>311</v>
          </cell>
          <cell r="AQ195" t="b">
            <v>0</v>
          </cell>
          <cell r="AR195">
            <v>800</v>
          </cell>
          <cell r="AS195">
            <v>2282</v>
          </cell>
          <cell r="AT195" t="str">
            <v>hotel</v>
          </cell>
          <cell r="AU195">
            <v>200</v>
          </cell>
          <cell r="AV195">
            <v>225</v>
          </cell>
          <cell r="AW195">
            <v>135</v>
          </cell>
        </row>
        <row r="196">
          <cell r="A196" t="str">
            <v>Martine Kirkbride38219</v>
          </cell>
          <cell r="B196">
            <v>75</v>
          </cell>
          <cell r="D196">
            <v>1</v>
          </cell>
          <cell r="E196">
            <v>3</v>
          </cell>
          <cell r="F196" t="str">
            <v>D</v>
          </cell>
          <cell r="G196" t="str">
            <v>187 DEVONSHIRE AVE</v>
          </cell>
          <cell r="H196" t="str">
            <v>P.O.BOX 354</v>
          </cell>
          <cell r="I196" t="str">
            <v>IROQUOIS FALLS</v>
          </cell>
          <cell r="J196" t="str">
            <v>P0K1E0</v>
          </cell>
          <cell r="K196" t="str">
            <v>705</v>
          </cell>
          <cell r="L196" t="str">
            <v>2583202</v>
          </cell>
          <cell r="P196" t="str">
            <v>SAME</v>
          </cell>
          <cell r="Q196" t="str">
            <v>SIMONE COSENS</v>
          </cell>
          <cell r="R196" t="str">
            <v>OOOOOOO</v>
          </cell>
          <cell r="S196" t="str">
            <v>12:00-16:00</v>
          </cell>
          <cell r="T196" t="str">
            <v>9:00-18:00</v>
          </cell>
          <cell r="U196" t="str">
            <v>9:00-18:00</v>
          </cell>
          <cell r="V196" t="str">
            <v>9:00-18:00</v>
          </cell>
          <cell r="W196" t="str">
            <v>9:00-18:00</v>
          </cell>
          <cell r="X196" t="str">
            <v>9:00-20:00</v>
          </cell>
          <cell r="Y196" t="str">
            <v>9:00-18:00</v>
          </cell>
          <cell r="Z196" t="str">
            <v>ASYNC DIAL</v>
          </cell>
          <cell r="AC196">
            <v>1</v>
          </cell>
          <cell r="AD196" t="str">
            <v>NA</v>
          </cell>
          <cell r="AE196">
            <v>0</v>
          </cell>
          <cell r="AF196">
            <v>38208</v>
          </cell>
          <cell r="AG196">
            <v>1</v>
          </cell>
          <cell r="AH196">
            <v>78</v>
          </cell>
          <cell r="AI196">
            <v>81</v>
          </cell>
          <cell r="AJ196">
            <v>38216</v>
          </cell>
          <cell r="AK196">
            <v>38219</v>
          </cell>
          <cell r="AL196" t="str">
            <v>Martine Kirkbride</v>
          </cell>
          <cell r="AM196" t="str">
            <v>TIMMONS</v>
          </cell>
          <cell r="AN196">
            <v>54</v>
          </cell>
          <cell r="AO196">
            <v>10</v>
          </cell>
          <cell r="AR196">
            <v>800</v>
          </cell>
          <cell r="AS196">
            <v>108</v>
          </cell>
          <cell r="AT196">
            <v>80</v>
          </cell>
          <cell r="AU196" t="str">
            <v>n/a</v>
          </cell>
          <cell r="AV196">
            <v>225</v>
          </cell>
          <cell r="AW196">
            <v>135</v>
          </cell>
        </row>
        <row r="197">
          <cell r="A197" t="str">
            <v>Val Myles38219</v>
          </cell>
          <cell r="B197">
            <v>220</v>
          </cell>
          <cell r="D197">
            <v>1</v>
          </cell>
          <cell r="E197">
            <v>16</v>
          </cell>
          <cell r="F197" t="str">
            <v>C</v>
          </cell>
          <cell r="G197" t="str">
            <v>66 HURON WALK</v>
          </cell>
          <cell r="H197" t="str">
            <v>P.O. BOX 250</v>
          </cell>
          <cell r="I197" t="str">
            <v>MANITOUWADGE</v>
          </cell>
          <cell r="J197" t="str">
            <v>P0T2C0</v>
          </cell>
          <cell r="K197" t="str">
            <v>807</v>
          </cell>
          <cell r="L197" t="str">
            <v>8263541</v>
          </cell>
          <cell r="P197" t="str">
            <v>SAME</v>
          </cell>
          <cell r="Q197" t="str">
            <v>VALERIE MYLES</v>
          </cell>
          <cell r="R197" t="str">
            <v>OOOOOOO</v>
          </cell>
          <cell r="S197" t="str">
            <v>12:00-16:00</v>
          </cell>
          <cell r="T197" t="str">
            <v>9:30-18:00</v>
          </cell>
          <cell r="U197" t="str">
            <v>9:30-18:00</v>
          </cell>
          <cell r="V197" t="str">
            <v>9:30-18:00</v>
          </cell>
          <cell r="W197" t="str">
            <v>9:30-18:00</v>
          </cell>
          <cell r="X197" t="str">
            <v>9:30-18:00</v>
          </cell>
          <cell r="Y197" t="str">
            <v>9:30-18:00</v>
          </cell>
          <cell r="Z197" t="str">
            <v>ASYNC DIAL</v>
          </cell>
          <cell r="AA197" t="str">
            <v>Val Myles</v>
          </cell>
          <cell r="AB197" t="str">
            <v>Y</v>
          </cell>
          <cell r="AC197">
            <v>1</v>
          </cell>
          <cell r="AD197" t="str">
            <v>NA</v>
          </cell>
          <cell r="AE197">
            <v>0</v>
          </cell>
          <cell r="AF197">
            <v>38208</v>
          </cell>
          <cell r="AG197">
            <v>1</v>
          </cell>
          <cell r="AH197">
            <v>78</v>
          </cell>
          <cell r="AI197">
            <v>81</v>
          </cell>
          <cell r="AJ197">
            <v>38216</v>
          </cell>
          <cell r="AK197">
            <v>38219</v>
          </cell>
          <cell r="AL197" t="str">
            <v>Val Myles</v>
          </cell>
          <cell r="AM197" t="str">
            <v>SSM</v>
          </cell>
          <cell r="AN197">
            <v>192</v>
          </cell>
          <cell r="AO197">
            <v>27</v>
          </cell>
          <cell r="AR197">
            <v>800</v>
          </cell>
          <cell r="AS197">
            <v>384</v>
          </cell>
          <cell r="AT197">
            <v>216</v>
          </cell>
          <cell r="AU197" t="str">
            <v>n/a</v>
          </cell>
          <cell r="AV197">
            <v>225</v>
          </cell>
          <cell r="AW197">
            <v>135</v>
          </cell>
        </row>
        <row r="198">
          <cell r="A198" t="str">
            <v>Annie Melchior38223</v>
          </cell>
          <cell r="B198">
            <v>558</v>
          </cell>
          <cell r="D198">
            <v>4</v>
          </cell>
          <cell r="E198">
            <v>7</v>
          </cell>
          <cell r="F198" t="str">
            <v>D</v>
          </cell>
          <cell r="G198" t="str">
            <v>93 MAIN STREET WEST</v>
          </cell>
          <cell r="H198" t="str">
            <v>P.O. BOX 640</v>
          </cell>
          <cell r="I198" t="str">
            <v>NORWICH</v>
          </cell>
          <cell r="J198" t="str">
            <v>N0J1P0</v>
          </cell>
          <cell r="K198" t="str">
            <v>519</v>
          </cell>
          <cell r="L198" t="str">
            <v>8633710</v>
          </cell>
          <cell r="P198" t="str">
            <v>SAME</v>
          </cell>
          <cell r="Q198" t="str">
            <v>WENDY EMPEY</v>
          </cell>
          <cell r="R198" t="str">
            <v>XOOOOOO</v>
          </cell>
          <cell r="S198" t="str">
            <v>CLOSED</v>
          </cell>
          <cell r="T198" t="str">
            <v>9:30-18:00</v>
          </cell>
          <cell r="U198" t="str">
            <v>9:30-18:00</v>
          </cell>
          <cell r="V198" t="str">
            <v>9:30-18:00</v>
          </cell>
          <cell r="W198" t="str">
            <v>9:30-18:00</v>
          </cell>
          <cell r="X198" t="str">
            <v>9:30-20:00</v>
          </cell>
          <cell r="Y198" t="str">
            <v>9:30-18:00</v>
          </cell>
          <cell r="Z198" t="str">
            <v>ASYNC DIAL</v>
          </cell>
          <cell r="AC198">
            <v>1</v>
          </cell>
          <cell r="AD198" t="str">
            <v>NA</v>
          </cell>
          <cell r="AE198">
            <v>0</v>
          </cell>
          <cell r="AF198">
            <v>38215</v>
          </cell>
          <cell r="AG198">
            <v>1</v>
          </cell>
          <cell r="AH198">
            <v>85</v>
          </cell>
          <cell r="AI198">
            <v>85</v>
          </cell>
          <cell r="AJ198">
            <v>38223</v>
          </cell>
          <cell r="AK198">
            <v>38223</v>
          </cell>
          <cell r="AL198" t="str">
            <v>Annie Melchior</v>
          </cell>
          <cell r="AM198" t="str">
            <v>ST. CATHERINE'S</v>
          </cell>
          <cell r="AN198">
            <v>156</v>
          </cell>
          <cell r="AO198">
            <v>91</v>
          </cell>
          <cell r="AR198">
            <v>800</v>
          </cell>
          <cell r="AS198">
            <v>312</v>
          </cell>
          <cell r="AT198" t="str">
            <v>hotel</v>
          </cell>
          <cell r="AU198">
            <v>200</v>
          </cell>
          <cell r="AV198">
            <v>225</v>
          </cell>
          <cell r="AW198">
            <v>135</v>
          </cell>
        </row>
        <row r="199">
          <cell r="A199" t="str">
            <v>Bob Tucker38223</v>
          </cell>
          <cell r="B199">
            <v>45</v>
          </cell>
          <cell r="D199">
            <v>2</v>
          </cell>
          <cell r="E199">
            <v>8</v>
          </cell>
          <cell r="F199" t="str">
            <v>B</v>
          </cell>
          <cell r="G199" t="str">
            <v>196 SHERBROOKE STREET</v>
          </cell>
          <cell r="I199" t="str">
            <v>PETERBOROUGH</v>
          </cell>
          <cell r="J199" t="str">
            <v>K9J2N3</v>
          </cell>
          <cell r="K199" t="str">
            <v>705</v>
          </cell>
          <cell r="L199" t="str">
            <v>7451333</v>
          </cell>
          <cell r="M199" t="str">
            <v>7455643</v>
          </cell>
          <cell r="P199" t="str">
            <v>7454749</v>
          </cell>
          <cell r="Q199" t="str">
            <v>MATT DAYSDALE</v>
          </cell>
          <cell r="R199" t="str">
            <v>OOOOOOO</v>
          </cell>
          <cell r="S199" t="str">
            <v>12:00-17:00</v>
          </cell>
          <cell r="T199" t="str">
            <v>9:30-18:00</v>
          </cell>
          <cell r="U199" t="str">
            <v>9:30-18:00</v>
          </cell>
          <cell r="V199" t="str">
            <v>9:30-21:00</v>
          </cell>
          <cell r="W199" t="str">
            <v>9:30-21:00</v>
          </cell>
          <cell r="X199" t="str">
            <v>9:30-21:00</v>
          </cell>
          <cell r="Y199" t="str">
            <v>9:30-21:00</v>
          </cell>
          <cell r="Z199" t="str">
            <v>FRAME</v>
          </cell>
          <cell r="AC199">
            <v>2</v>
          </cell>
          <cell r="AD199" t="str">
            <v>NA</v>
          </cell>
          <cell r="AE199">
            <v>0</v>
          </cell>
          <cell r="AF199">
            <v>38215</v>
          </cell>
          <cell r="AG199">
            <v>2</v>
          </cell>
          <cell r="AH199">
            <v>85</v>
          </cell>
          <cell r="AI199">
            <v>85</v>
          </cell>
          <cell r="AJ199">
            <v>38223</v>
          </cell>
          <cell r="AK199">
            <v>38223</v>
          </cell>
          <cell r="AL199" t="str">
            <v>Bob Tucker</v>
          </cell>
          <cell r="AM199" t="str">
            <v>PETERBOROUGH</v>
          </cell>
          <cell r="AN199">
            <v>400</v>
          </cell>
          <cell r="AO199">
            <v>144</v>
          </cell>
          <cell r="AP199">
            <v>169</v>
          </cell>
          <cell r="AQ199" t="b">
            <v>0</v>
          </cell>
          <cell r="AR199">
            <v>1600</v>
          </cell>
          <cell r="AS199">
            <v>1600</v>
          </cell>
          <cell r="AT199" t="str">
            <v>hotel</v>
          </cell>
          <cell r="AU199">
            <v>200</v>
          </cell>
          <cell r="AV199">
            <v>450</v>
          </cell>
          <cell r="AW199">
            <v>135</v>
          </cell>
        </row>
        <row r="200">
          <cell r="A200" t="str">
            <v>Brock Sandilands/Scott Christie38223</v>
          </cell>
          <cell r="B200">
            <v>38</v>
          </cell>
          <cell r="D200">
            <v>2</v>
          </cell>
          <cell r="E200">
            <v>10</v>
          </cell>
          <cell r="F200" t="str">
            <v>AAA</v>
          </cell>
          <cell r="G200" t="str">
            <v>275 RIDEAU STREET</v>
          </cell>
          <cell r="I200" t="str">
            <v>OTTAWA</v>
          </cell>
          <cell r="J200" t="str">
            <v>K1N5Y3</v>
          </cell>
          <cell r="K200" t="str">
            <v>613</v>
          </cell>
          <cell r="L200">
            <v>7895226</v>
          </cell>
          <cell r="P200">
            <v>2417453</v>
          </cell>
          <cell r="Q200" t="str">
            <v>MARK NORRIS</v>
          </cell>
          <cell r="R200" t="str">
            <v>OOOOOOO</v>
          </cell>
          <cell r="S200" t="str">
            <v>12:00-17:00</v>
          </cell>
          <cell r="T200" t="str">
            <v>9:00-22:00</v>
          </cell>
          <cell r="U200" t="str">
            <v>9:00-22:00</v>
          </cell>
          <cell r="V200" t="str">
            <v>9:00-22:00</v>
          </cell>
          <cell r="W200" t="str">
            <v>9:00-22:00</v>
          </cell>
          <cell r="X200" t="str">
            <v>9:00-22:00</v>
          </cell>
          <cell r="Y200" t="str">
            <v>9:00-22:00</v>
          </cell>
          <cell r="Z200" t="str">
            <v>FRAME</v>
          </cell>
          <cell r="AA200" t="str">
            <v>Brock Sandilands</v>
          </cell>
          <cell r="AB200" t="str">
            <v>Y</v>
          </cell>
          <cell r="AC200">
            <v>6</v>
          </cell>
          <cell r="AD200">
            <v>38208</v>
          </cell>
          <cell r="AE200">
            <v>3</v>
          </cell>
          <cell r="AF200">
            <v>38215</v>
          </cell>
          <cell r="AG200">
            <v>3</v>
          </cell>
          <cell r="AH200">
            <v>85</v>
          </cell>
          <cell r="AI200">
            <v>85</v>
          </cell>
          <cell r="AJ200">
            <v>38223</v>
          </cell>
          <cell r="AK200">
            <v>38223</v>
          </cell>
          <cell r="AL200" t="str">
            <v>Brock Sandilands/Scott Christie</v>
          </cell>
          <cell r="AM200" t="str">
            <v>OTTAWA</v>
          </cell>
          <cell r="AN200">
            <v>415</v>
          </cell>
          <cell r="AO200">
            <v>224</v>
          </cell>
          <cell r="AR200">
            <v>4800</v>
          </cell>
          <cell r="AS200">
            <v>4980</v>
          </cell>
          <cell r="AT200" t="str">
            <v>hotel</v>
          </cell>
          <cell r="AU200">
            <v>200</v>
          </cell>
          <cell r="AV200">
            <v>1350</v>
          </cell>
          <cell r="AW200">
            <v>135</v>
          </cell>
        </row>
        <row r="201">
          <cell r="A201" t="str">
            <v>Chris Davie/Gino Della Rocca38223</v>
          </cell>
          <cell r="B201">
            <v>346</v>
          </cell>
          <cell r="D201">
            <v>3</v>
          </cell>
          <cell r="E201">
            <v>18</v>
          </cell>
          <cell r="F201" t="str">
            <v>AA</v>
          </cell>
          <cell r="G201" t="str">
            <v>7850 WESTON RD</v>
          </cell>
          <cell r="H201" t="str">
            <v>BLDG C5</v>
          </cell>
          <cell r="I201" t="str">
            <v>WOODBRIDGE</v>
          </cell>
          <cell r="J201" t="str">
            <v>L4L9N8</v>
          </cell>
          <cell r="K201" t="str">
            <v>905</v>
          </cell>
          <cell r="L201" t="str">
            <v>8512500</v>
          </cell>
          <cell r="M201">
            <v>8512973</v>
          </cell>
          <cell r="P201">
            <v>8518168</v>
          </cell>
          <cell r="Q201" t="str">
            <v>MIKE PALMIERI</v>
          </cell>
          <cell r="R201" t="str">
            <v>OOOOOOO</v>
          </cell>
          <cell r="S201" t="str">
            <v>12:00-17:00</v>
          </cell>
          <cell r="T201" t="str">
            <v>9:00-22:00</v>
          </cell>
          <cell r="U201" t="str">
            <v>9:00-22:00</v>
          </cell>
          <cell r="V201" t="str">
            <v>9:00-22:00</v>
          </cell>
          <cell r="W201" t="str">
            <v>9:00-22:00</v>
          </cell>
          <cell r="X201" t="str">
            <v>9:00-22:00</v>
          </cell>
          <cell r="Y201" t="str">
            <v>9:00-22:00</v>
          </cell>
          <cell r="Z201" t="str">
            <v>ISDN</v>
          </cell>
          <cell r="AC201">
            <v>4</v>
          </cell>
          <cell r="AD201">
            <v>38208</v>
          </cell>
          <cell r="AE201">
            <v>2</v>
          </cell>
          <cell r="AF201">
            <v>38215</v>
          </cell>
          <cell r="AG201">
            <v>2</v>
          </cell>
          <cell r="AH201">
            <v>85</v>
          </cell>
          <cell r="AI201">
            <v>85</v>
          </cell>
          <cell r="AJ201">
            <v>38223</v>
          </cell>
          <cell r="AK201">
            <v>38223</v>
          </cell>
          <cell r="AL201" t="str">
            <v>Chris Davie/Gino Della Rocca</v>
          </cell>
          <cell r="AM201" t="str">
            <v>GTA</v>
          </cell>
          <cell r="AN201">
            <v>413</v>
          </cell>
          <cell r="AO201">
            <v>6</v>
          </cell>
          <cell r="AP201">
            <v>5</v>
          </cell>
          <cell r="AQ201" t="b">
            <v>0</v>
          </cell>
          <cell r="AR201">
            <v>3200</v>
          </cell>
          <cell r="AS201">
            <v>3304</v>
          </cell>
          <cell r="AT201">
            <v>48</v>
          </cell>
          <cell r="AU201" t="str">
            <v>n/a</v>
          </cell>
          <cell r="AV201">
            <v>900</v>
          </cell>
          <cell r="AW201">
            <v>450</v>
          </cell>
          <cell r="AX201">
            <v>1652</v>
          </cell>
          <cell r="AY201">
            <v>2080</v>
          </cell>
          <cell r="AZ201">
            <v>1600</v>
          </cell>
          <cell r="BA201">
            <v>900</v>
          </cell>
          <cell r="BB201">
            <v>2085</v>
          </cell>
        </row>
        <row r="202">
          <cell r="A202" t="str">
            <v>Clayton Field/Robert Nawrot38223</v>
          </cell>
          <cell r="B202">
            <v>149</v>
          </cell>
          <cell r="D202">
            <v>3</v>
          </cell>
          <cell r="E202">
            <v>12</v>
          </cell>
          <cell r="F202" t="str">
            <v>AA</v>
          </cell>
          <cell r="G202" t="str">
            <v>2946 BLOOR STREET WEST</v>
          </cell>
          <cell r="H202" t="str">
            <v>THE KINGSWAY</v>
          </cell>
          <cell r="I202" t="str">
            <v>TORONTO</v>
          </cell>
          <cell r="J202" t="str">
            <v>M8X1B7</v>
          </cell>
          <cell r="K202" t="str">
            <v>416</v>
          </cell>
          <cell r="L202" t="str">
            <v>2393065</v>
          </cell>
          <cell r="M202" t="str">
            <v>2393066</v>
          </cell>
          <cell r="P202" t="str">
            <v>239-5266</v>
          </cell>
          <cell r="Q202" t="str">
            <v>LOU RECCHI</v>
          </cell>
          <cell r="R202" t="str">
            <v>OOOOOOO</v>
          </cell>
          <cell r="S202" t="str">
            <v>12:00-17:00</v>
          </cell>
          <cell r="T202" t="str">
            <v>9:30-20:00</v>
          </cell>
          <cell r="U202" t="str">
            <v>9:30-20:00</v>
          </cell>
          <cell r="V202" t="str">
            <v>9:30-20:00</v>
          </cell>
          <cell r="W202" t="str">
            <v>9:30-20:00</v>
          </cell>
          <cell r="X202" t="str">
            <v>9:30-20:00</v>
          </cell>
          <cell r="Y202" t="str">
            <v>9:30-20:00</v>
          </cell>
          <cell r="Z202" t="str">
            <v>ISDN</v>
          </cell>
          <cell r="AC202">
            <v>4</v>
          </cell>
          <cell r="AD202">
            <v>38208</v>
          </cell>
          <cell r="AE202">
            <v>2</v>
          </cell>
          <cell r="AF202">
            <v>38215</v>
          </cell>
          <cell r="AG202">
            <v>2</v>
          </cell>
          <cell r="AH202">
            <v>85</v>
          </cell>
          <cell r="AI202">
            <v>85</v>
          </cell>
          <cell r="AJ202">
            <v>38223</v>
          </cell>
          <cell r="AK202">
            <v>38223</v>
          </cell>
          <cell r="AL202" t="str">
            <v>Clayton Field/Robert Nawrot</v>
          </cell>
          <cell r="AM202" t="str">
            <v>GTA</v>
          </cell>
          <cell r="AN202">
            <v>500</v>
          </cell>
          <cell r="AO202">
            <v>0</v>
          </cell>
          <cell r="AP202">
            <v>208</v>
          </cell>
          <cell r="AQ202" t="b">
            <v>0</v>
          </cell>
          <cell r="AR202">
            <v>3200</v>
          </cell>
          <cell r="AS202">
            <v>4000</v>
          </cell>
          <cell r="AT202">
            <v>0</v>
          </cell>
          <cell r="AU202" t="str">
            <v>n/a</v>
          </cell>
          <cell r="AV202">
            <v>900</v>
          </cell>
          <cell r="AW202">
            <v>135</v>
          </cell>
          <cell r="AX202">
            <v>2000</v>
          </cell>
          <cell r="AY202">
            <v>2080</v>
          </cell>
          <cell r="AZ202">
            <v>1600</v>
          </cell>
          <cell r="BA202">
            <v>900</v>
          </cell>
          <cell r="BB202">
            <v>2288</v>
          </cell>
        </row>
        <row r="203">
          <cell r="A203" t="str">
            <v>Dave Cobban38223</v>
          </cell>
          <cell r="B203">
            <v>131</v>
          </cell>
          <cell r="D203">
            <v>4</v>
          </cell>
          <cell r="E203">
            <v>5</v>
          </cell>
          <cell r="F203" t="str">
            <v>D</v>
          </cell>
          <cell r="G203" t="str">
            <v>20 MAIN STREET</v>
          </cell>
          <cell r="I203" t="str">
            <v>RIDGETOWN</v>
          </cell>
          <cell r="J203" t="str">
            <v>N0P2C0</v>
          </cell>
          <cell r="K203" t="str">
            <v>519</v>
          </cell>
          <cell r="L203" t="str">
            <v>6743303</v>
          </cell>
          <cell r="P203" t="str">
            <v>SAME</v>
          </cell>
          <cell r="Q203" t="str">
            <v>GEORGE NOGRADI</v>
          </cell>
          <cell r="R203" t="str">
            <v>XOOOOOO</v>
          </cell>
          <cell r="S203" t="str">
            <v>CLOSED</v>
          </cell>
          <cell r="T203" t="str">
            <v>9:30-18:00</v>
          </cell>
          <cell r="U203" t="str">
            <v>9:30-18:00</v>
          </cell>
          <cell r="V203" t="str">
            <v>9:30-18:00</v>
          </cell>
          <cell r="W203" t="str">
            <v>9:30-18:00</v>
          </cell>
          <cell r="X203" t="str">
            <v>9:30-21:00</v>
          </cell>
          <cell r="Y203" t="str">
            <v>9:30-18:00</v>
          </cell>
          <cell r="Z203" t="str">
            <v>ASYNC DIAL</v>
          </cell>
          <cell r="AC203">
            <v>1</v>
          </cell>
          <cell r="AD203" t="str">
            <v>NA</v>
          </cell>
          <cell r="AE203">
            <v>0</v>
          </cell>
          <cell r="AF203">
            <v>38215</v>
          </cell>
          <cell r="AG203">
            <v>1</v>
          </cell>
          <cell r="AH203">
            <v>85</v>
          </cell>
          <cell r="AI203">
            <v>85</v>
          </cell>
          <cell r="AJ203">
            <v>38223</v>
          </cell>
          <cell r="AK203">
            <v>38223</v>
          </cell>
          <cell r="AL203" t="str">
            <v>Dave Cobban</v>
          </cell>
          <cell r="AM203" t="str">
            <v>LONDON</v>
          </cell>
          <cell r="AN203">
            <v>246</v>
          </cell>
          <cell r="AO203">
            <v>48</v>
          </cell>
          <cell r="AR203">
            <v>800</v>
          </cell>
          <cell r="AS203">
            <v>492</v>
          </cell>
          <cell r="AT203" t="str">
            <v>hotel</v>
          </cell>
          <cell r="AU203">
            <v>200</v>
          </cell>
          <cell r="AV203">
            <v>225</v>
          </cell>
          <cell r="AW203">
            <v>135</v>
          </cell>
        </row>
        <row r="204">
          <cell r="A204" t="str">
            <v>Jane Vloet38223</v>
          </cell>
          <cell r="B204">
            <v>103</v>
          </cell>
          <cell r="D204">
            <v>1</v>
          </cell>
          <cell r="E204">
            <v>16</v>
          </cell>
          <cell r="F204" t="str">
            <v>C</v>
          </cell>
          <cell r="G204" t="str">
            <v>139 BARBER STREET</v>
          </cell>
          <cell r="H204" t="str">
            <v>BOX 4073</v>
          </cell>
          <cell r="I204" t="str">
            <v>ESPANOLA</v>
          </cell>
          <cell r="J204" t="str">
            <v>P5E1S4</v>
          </cell>
          <cell r="K204" t="str">
            <v>705</v>
          </cell>
          <cell r="L204" t="str">
            <v>8691950</v>
          </cell>
          <cell r="P204" t="str">
            <v>8696398</v>
          </cell>
          <cell r="Q204" t="str">
            <v>MIKE LEHOUX</v>
          </cell>
          <cell r="R204" t="str">
            <v>OOOOOOO</v>
          </cell>
          <cell r="S204" t="str">
            <v>12:00-17:00</v>
          </cell>
          <cell r="T204" t="str">
            <v>9:30-18:00</v>
          </cell>
          <cell r="U204" t="str">
            <v>9:30-18:00</v>
          </cell>
          <cell r="V204" t="str">
            <v>9:30-18:00</v>
          </cell>
          <cell r="W204" t="str">
            <v>9:30-21:00</v>
          </cell>
          <cell r="X204" t="str">
            <v>9:30-21:00</v>
          </cell>
          <cell r="Y204" t="str">
            <v>9:30-18:00</v>
          </cell>
          <cell r="Z204" t="str">
            <v>ASYNC DIAL</v>
          </cell>
          <cell r="AC204">
            <v>1</v>
          </cell>
          <cell r="AD204" t="str">
            <v>NA</v>
          </cell>
          <cell r="AE204">
            <v>0</v>
          </cell>
          <cell r="AF204">
            <v>38215</v>
          </cell>
          <cell r="AG204">
            <v>1</v>
          </cell>
          <cell r="AH204">
            <v>85</v>
          </cell>
          <cell r="AI204">
            <v>85</v>
          </cell>
          <cell r="AJ204">
            <v>38223</v>
          </cell>
          <cell r="AK204">
            <v>38223</v>
          </cell>
          <cell r="AL204" t="str">
            <v>Jane Vloet</v>
          </cell>
          <cell r="AM204" t="str">
            <v>SSM</v>
          </cell>
          <cell r="AN204">
            <v>98</v>
          </cell>
          <cell r="AO204">
            <v>27</v>
          </cell>
          <cell r="AR204">
            <v>800</v>
          </cell>
          <cell r="AS204">
            <v>196</v>
          </cell>
          <cell r="AT204">
            <v>216</v>
          </cell>
          <cell r="AU204" t="str">
            <v>n/a</v>
          </cell>
          <cell r="AV204">
            <v>225</v>
          </cell>
          <cell r="AW204">
            <v>225</v>
          </cell>
        </row>
        <row r="205">
          <cell r="A205" t="str">
            <v>Jay Justice38223</v>
          </cell>
          <cell r="B205">
            <v>340</v>
          </cell>
          <cell r="D205">
            <v>2</v>
          </cell>
          <cell r="E205">
            <v>17</v>
          </cell>
          <cell r="F205" t="str">
            <v>B</v>
          </cell>
          <cell r="G205" t="str">
            <v>184 SIMCOE STREET</v>
          </cell>
          <cell r="I205" t="str">
            <v>KESWICK</v>
          </cell>
          <cell r="J205" t="str">
            <v>L4P2H7</v>
          </cell>
          <cell r="K205" t="str">
            <v>905</v>
          </cell>
          <cell r="L205" t="str">
            <v>4765322</v>
          </cell>
          <cell r="P205" t="str">
            <v>SAME</v>
          </cell>
          <cell r="Q205" t="str">
            <v>BRUCE HARDY</v>
          </cell>
          <cell r="R205" t="str">
            <v>OOOOOOO</v>
          </cell>
          <cell r="S205" t="str">
            <v>12:00-17:00</v>
          </cell>
          <cell r="T205" t="str">
            <v>9:30-18:00</v>
          </cell>
          <cell r="U205" t="str">
            <v>9:30-18:00</v>
          </cell>
          <cell r="V205" t="str">
            <v>9:30-18:00</v>
          </cell>
          <cell r="W205" t="str">
            <v>9:30-21:00</v>
          </cell>
          <cell r="X205" t="str">
            <v>9:30-21:00</v>
          </cell>
          <cell r="Y205" t="str">
            <v>9:30-21:00</v>
          </cell>
          <cell r="Z205" t="str">
            <v>ASYNC DIAL</v>
          </cell>
          <cell r="AC205">
            <v>2</v>
          </cell>
          <cell r="AD205" t="str">
            <v>NA</v>
          </cell>
          <cell r="AE205">
            <v>0</v>
          </cell>
          <cell r="AF205">
            <v>38215</v>
          </cell>
          <cell r="AG205">
            <v>2</v>
          </cell>
          <cell r="AH205">
            <v>85</v>
          </cell>
          <cell r="AI205">
            <v>85</v>
          </cell>
          <cell r="AJ205">
            <v>38223</v>
          </cell>
          <cell r="AK205">
            <v>38223</v>
          </cell>
          <cell r="AL205" t="str">
            <v>Jay Justice</v>
          </cell>
          <cell r="AM205" t="str">
            <v>GTA</v>
          </cell>
          <cell r="AN205">
            <v>122</v>
          </cell>
          <cell r="AO205">
            <v>45</v>
          </cell>
          <cell r="AR205">
            <v>1600</v>
          </cell>
          <cell r="AS205">
            <v>488</v>
          </cell>
          <cell r="AT205" t="str">
            <v>hotel</v>
          </cell>
          <cell r="AU205">
            <v>200</v>
          </cell>
          <cell r="AV205">
            <v>450</v>
          </cell>
          <cell r="AW205">
            <v>135</v>
          </cell>
        </row>
        <row r="206">
          <cell r="A206" t="str">
            <v>Julie Grabell38223</v>
          </cell>
          <cell r="B206">
            <v>25</v>
          </cell>
          <cell r="D206">
            <v>4</v>
          </cell>
          <cell r="E206">
            <v>21</v>
          </cell>
          <cell r="F206" t="str">
            <v>A</v>
          </cell>
          <cell r="G206" t="str">
            <v>119 OSLER DRIVE</v>
          </cell>
          <cell r="H206" t="str">
            <v>UNIVERSITY PLAZA</v>
          </cell>
          <cell r="I206" t="str">
            <v>DUNDAS</v>
          </cell>
          <cell r="J206" t="str">
            <v>L9H6X4</v>
          </cell>
          <cell r="K206" t="str">
            <v>905</v>
          </cell>
          <cell r="L206" t="str">
            <v>6282042</v>
          </cell>
          <cell r="P206" t="str">
            <v>6284040</v>
          </cell>
          <cell r="Q206" t="str">
            <v>VINCE SEBASTIANO (A)</v>
          </cell>
          <cell r="R206" t="str">
            <v>OOOOOOO</v>
          </cell>
          <cell r="S206" t="str">
            <v>12:00-17:00</v>
          </cell>
          <cell r="T206" t="str">
            <v>9:30-21:00</v>
          </cell>
          <cell r="U206" t="str">
            <v>9:30-21:00</v>
          </cell>
          <cell r="V206" t="str">
            <v>9:30-21:00</v>
          </cell>
          <cell r="W206" t="str">
            <v>9:30-22:00</v>
          </cell>
          <cell r="X206" t="str">
            <v>9:30-22:00</v>
          </cell>
          <cell r="Y206" t="str">
            <v>9:30-22:00</v>
          </cell>
          <cell r="Z206" t="str">
            <v>ISDN</v>
          </cell>
          <cell r="AC206">
            <v>3</v>
          </cell>
          <cell r="AD206">
            <v>38208</v>
          </cell>
          <cell r="AE206">
            <v>2</v>
          </cell>
          <cell r="AF206">
            <v>38215</v>
          </cell>
          <cell r="AG206">
            <v>1</v>
          </cell>
          <cell r="AH206">
            <v>85</v>
          </cell>
          <cell r="AI206">
            <v>85</v>
          </cell>
          <cell r="AJ206">
            <v>38223</v>
          </cell>
          <cell r="AK206">
            <v>38223</v>
          </cell>
          <cell r="AL206" t="str">
            <v>Julie Grabell</v>
          </cell>
          <cell r="AM206" t="str">
            <v>HAMILTON</v>
          </cell>
          <cell r="AN206">
            <v>22</v>
          </cell>
          <cell r="AO206">
            <v>103</v>
          </cell>
          <cell r="AR206">
            <v>0</v>
          </cell>
          <cell r="AS206">
            <v>660</v>
          </cell>
          <cell r="AT206" t="str">
            <v>hotel</v>
          </cell>
          <cell r="AU206">
            <v>300</v>
          </cell>
          <cell r="AV206">
            <v>675</v>
          </cell>
          <cell r="AW206">
            <v>180</v>
          </cell>
        </row>
        <row r="207">
          <cell r="A207" t="str">
            <v>Karen MacLeod38223</v>
          </cell>
          <cell r="B207">
            <v>507</v>
          </cell>
          <cell r="D207">
            <v>1</v>
          </cell>
          <cell r="E207">
            <v>2</v>
          </cell>
          <cell r="F207" t="str">
            <v>B</v>
          </cell>
          <cell r="G207" t="str">
            <v>3060 FALCONBRIDGE HWY.</v>
          </cell>
          <cell r="H207" t="str">
            <v>UNIT 10</v>
          </cell>
          <cell r="I207" t="str">
            <v>GARSON</v>
          </cell>
          <cell r="J207" t="str">
            <v>P3L1P6</v>
          </cell>
          <cell r="K207" t="str">
            <v>705</v>
          </cell>
          <cell r="L207" t="str">
            <v>6935940</v>
          </cell>
          <cell r="P207" t="str">
            <v>693-5940</v>
          </cell>
          <cell r="Q207" t="str">
            <v>MARCEL CHARBONNEAU</v>
          </cell>
          <cell r="R207" t="str">
            <v>OOOOOOO</v>
          </cell>
          <cell r="S207" t="str">
            <v>12:00-16:00</v>
          </cell>
          <cell r="T207" t="str">
            <v>9:30-18:00</v>
          </cell>
          <cell r="U207" t="str">
            <v>9:30-18:00</v>
          </cell>
          <cell r="V207" t="str">
            <v>9:30-18:00</v>
          </cell>
          <cell r="W207" t="str">
            <v>9:30-21:00</v>
          </cell>
          <cell r="X207" t="str">
            <v>9:30-21:00</v>
          </cell>
          <cell r="Y207" t="str">
            <v>9:30-18:00</v>
          </cell>
          <cell r="Z207" t="str">
            <v>ASYNC DIAL</v>
          </cell>
          <cell r="AC207">
            <v>2</v>
          </cell>
          <cell r="AD207" t="str">
            <v>NA</v>
          </cell>
          <cell r="AE207">
            <v>0</v>
          </cell>
          <cell r="AF207">
            <v>38215</v>
          </cell>
          <cell r="AG207">
            <v>2</v>
          </cell>
          <cell r="AH207">
            <v>85</v>
          </cell>
          <cell r="AI207">
            <v>85</v>
          </cell>
          <cell r="AJ207">
            <v>38223</v>
          </cell>
          <cell r="AK207">
            <v>38223</v>
          </cell>
          <cell r="AL207" t="str">
            <v>Karen MacLeod</v>
          </cell>
          <cell r="AM207" t="str">
            <v>SUDBURY</v>
          </cell>
          <cell r="AN207">
            <v>1082</v>
          </cell>
          <cell r="AO207">
            <v>185</v>
          </cell>
          <cell r="AP207">
            <v>211</v>
          </cell>
          <cell r="AQ207" t="b">
            <v>0</v>
          </cell>
          <cell r="AR207">
            <v>1600</v>
          </cell>
          <cell r="AS207">
            <v>4328</v>
          </cell>
          <cell r="AT207" t="str">
            <v>hotel</v>
          </cell>
          <cell r="AU207">
            <v>200</v>
          </cell>
          <cell r="AV207">
            <v>450</v>
          </cell>
          <cell r="AW207">
            <v>135</v>
          </cell>
        </row>
        <row r="208">
          <cell r="A208" t="str">
            <v>Linda Croghan38223</v>
          </cell>
          <cell r="B208">
            <v>54</v>
          </cell>
          <cell r="D208">
            <v>1</v>
          </cell>
          <cell r="E208">
            <v>24</v>
          </cell>
          <cell r="F208" t="str">
            <v>B</v>
          </cell>
          <cell r="G208" t="str">
            <v>186 WORTHINGTON STREET WEST</v>
          </cell>
          <cell r="I208" t="str">
            <v>NORTH BAY</v>
          </cell>
          <cell r="J208" t="str">
            <v>P1B3B2</v>
          </cell>
          <cell r="K208" t="str">
            <v>705</v>
          </cell>
          <cell r="L208" t="str">
            <v>4944065</v>
          </cell>
          <cell r="M208" t="str">
            <v>4944066</v>
          </cell>
          <cell r="P208">
            <v>4947565</v>
          </cell>
          <cell r="Q208" t="str">
            <v>TARA DIBARTOLOMEO</v>
          </cell>
          <cell r="R208" t="str">
            <v>XOOOOOO</v>
          </cell>
          <cell r="S208" t="str">
            <v>CLOSED</v>
          </cell>
          <cell r="T208" t="str">
            <v>9:30-18:00</v>
          </cell>
          <cell r="U208" t="str">
            <v>9:30-18:00</v>
          </cell>
          <cell r="V208" t="str">
            <v>9:30-18:00</v>
          </cell>
          <cell r="W208" t="str">
            <v>9:30-18:00</v>
          </cell>
          <cell r="X208" t="str">
            <v>9:30-21:00</v>
          </cell>
          <cell r="Y208" t="str">
            <v>9:30-18:00</v>
          </cell>
          <cell r="Z208" t="str">
            <v>FRAME</v>
          </cell>
          <cell r="AC208">
            <v>2</v>
          </cell>
          <cell r="AD208" t="str">
            <v>NA</v>
          </cell>
          <cell r="AE208">
            <v>0</v>
          </cell>
          <cell r="AF208">
            <v>38215</v>
          </cell>
          <cell r="AG208">
            <v>2</v>
          </cell>
          <cell r="AH208">
            <v>85</v>
          </cell>
          <cell r="AI208">
            <v>85</v>
          </cell>
          <cell r="AJ208">
            <v>38223</v>
          </cell>
          <cell r="AK208">
            <v>38223</v>
          </cell>
          <cell r="AL208" t="str">
            <v>Linda Croghan</v>
          </cell>
          <cell r="AM208" t="str">
            <v>NORTH BAY</v>
          </cell>
          <cell r="AN208">
            <v>250</v>
          </cell>
          <cell r="AO208">
            <v>31</v>
          </cell>
          <cell r="AR208">
            <v>1600</v>
          </cell>
          <cell r="AS208">
            <v>1000</v>
          </cell>
          <cell r="AT208" t="str">
            <v>hotel</v>
          </cell>
          <cell r="AU208">
            <v>200</v>
          </cell>
          <cell r="AV208">
            <v>450</v>
          </cell>
          <cell r="AW208">
            <v>135</v>
          </cell>
        </row>
        <row r="209">
          <cell r="A209" t="str">
            <v>Martine Kirkbride38223</v>
          </cell>
          <cell r="B209">
            <v>241</v>
          </cell>
          <cell r="D209">
            <v>1</v>
          </cell>
          <cell r="E209">
            <v>3</v>
          </cell>
          <cell r="F209" t="str">
            <v>D</v>
          </cell>
          <cell r="G209" t="str">
            <v>3 WILDFLOWER AVENUE</v>
          </cell>
          <cell r="H209" t="str">
            <v>P.O. BOX 117</v>
          </cell>
          <cell r="I209" t="str">
            <v>TEMAGAMI</v>
          </cell>
          <cell r="J209" t="str">
            <v>P0H2H0</v>
          </cell>
          <cell r="K209" t="str">
            <v>705</v>
          </cell>
          <cell r="L209" t="str">
            <v>5693410</v>
          </cell>
          <cell r="P209" t="str">
            <v>SAME</v>
          </cell>
          <cell r="Q209" t="str">
            <v>DEREK CHARTIER</v>
          </cell>
          <cell r="R209" t="str">
            <v>XOOOOOO</v>
          </cell>
          <cell r="S209" t="str">
            <v>CLOSED</v>
          </cell>
          <cell r="T209" t="str">
            <v>12:00-17:00</v>
          </cell>
          <cell r="U209" t="str">
            <v>9:00:18:00</v>
          </cell>
          <cell r="V209" t="str">
            <v>9:00:18:00</v>
          </cell>
          <cell r="W209" t="str">
            <v>9:00:18:00</v>
          </cell>
          <cell r="X209" t="str">
            <v>9:00-18:00</v>
          </cell>
          <cell r="Y209" t="str">
            <v>9:00:18:00</v>
          </cell>
          <cell r="Z209" t="str">
            <v>ASYNC DIAL</v>
          </cell>
          <cell r="AC209">
            <v>1</v>
          </cell>
          <cell r="AD209" t="str">
            <v>NA</v>
          </cell>
          <cell r="AE209">
            <v>0</v>
          </cell>
          <cell r="AF209">
            <v>38215</v>
          </cell>
          <cell r="AG209">
            <v>1</v>
          </cell>
          <cell r="AH209">
            <v>85</v>
          </cell>
          <cell r="AI209">
            <v>85</v>
          </cell>
          <cell r="AJ209">
            <v>38223</v>
          </cell>
          <cell r="AK209">
            <v>38223</v>
          </cell>
          <cell r="AL209" t="str">
            <v>Martine Kirkbride</v>
          </cell>
          <cell r="AM209" t="str">
            <v>TIMMONS</v>
          </cell>
          <cell r="AN209">
            <v>282</v>
          </cell>
          <cell r="AO209">
            <v>106</v>
          </cell>
          <cell r="AR209">
            <v>800</v>
          </cell>
          <cell r="AS209">
            <v>564</v>
          </cell>
          <cell r="AT209" t="str">
            <v>hotel</v>
          </cell>
          <cell r="AU209">
            <v>300</v>
          </cell>
          <cell r="AV209">
            <v>225</v>
          </cell>
          <cell r="AW209">
            <v>180</v>
          </cell>
        </row>
        <row r="210">
          <cell r="A210" t="str">
            <v>Mike Lohan38223</v>
          </cell>
          <cell r="B210">
            <v>528</v>
          </cell>
          <cell r="D210">
            <v>3</v>
          </cell>
          <cell r="E210">
            <v>13</v>
          </cell>
          <cell r="F210" t="str">
            <v>A</v>
          </cell>
          <cell r="G210" t="str">
            <v>55 BLOOR STREET WEST</v>
          </cell>
          <cell r="H210" t="str">
            <v>MANULIFE CENTRE</v>
          </cell>
          <cell r="I210" t="str">
            <v>TORONTO</v>
          </cell>
          <cell r="J210" t="str">
            <v>M4W1A5</v>
          </cell>
          <cell r="K210" t="str">
            <v>416</v>
          </cell>
          <cell r="L210" t="str">
            <v>9255266</v>
          </cell>
          <cell r="P210">
            <v>9239083</v>
          </cell>
          <cell r="Q210" t="str">
            <v>TONY CORNACCHIA</v>
          </cell>
          <cell r="R210" t="str">
            <v>OOOOOOO</v>
          </cell>
          <cell r="S210" t="str">
            <v>12:00-17:00</v>
          </cell>
          <cell r="T210" t="str">
            <v>9:30-21:30</v>
          </cell>
          <cell r="U210" t="str">
            <v>9:30-21:30</v>
          </cell>
          <cell r="V210" t="str">
            <v>9:30-21:30</v>
          </cell>
          <cell r="W210" t="str">
            <v>9:30-21:30</v>
          </cell>
          <cell r="X210" t="str">
            <v>9:30-21:30</v>
          </cell>
          <cell r="Y210" t="str">
            <v>9:30-21:30</v>
          </cell>
          <cell r="Z210" t="str">
            <v>ISDN</v>
          </cell>
          <cell r="AC210">
            <v>3</v>
          </cell>
          <cell r="AD210">
            <v>38208</v>
          </cell>
          <cell r="AE210">
            <v>2</v>
          </cell>
          <cell r="AF210">
            <v>38215</v>
          </cell>
          <cell r="AG210">
            <v>1</v>
          </cell>
          <cell r="AH210">
            <v>85</v>
          </cell>
          <cell r="AI210">
            <v>85</v>
          </cell>
          <cell r="AJ210">
            <v>38223</v>
          </cell>
          <cell r="AK210">
            <v>38223</v>
          </cell>
          <cell r="AL210" t="str">
            <v>Mike Lohan</v>
          </cell>
          <cell r="AM210" t="str">
            <v>GTA</v>
          </cell>
          <cell r="AN210">
            <v>836</v>
          </cell>
          <cell r="AO210">
            <v>62</v>
          </cell>
          <cell r="AP210">
            <v>170</v>
          </cell>
          <cell r="AQ210" t="b">
            <v>0</v>
          </cell>
          <cell r="AR210">
            <v>2400</v>
          </cell>
          <cell r="AS210">
            <v>5016</v>
          </cell>
          <cell r="AT210" t="str">
            <v>hotel</v>
          </cell>
          <cell r="AU210">
            <v>200</v>
          </cell>
          <cell r="AV210">
            <v>675</v>
          </cell>
          <cell r="AW210">
            <v>135</v>
          </cell>
        </row>
        <row r="211">
          <cell r="A211" t="str">
            <v>Patti Palson38223</v>
          </cell>
          <cell r="B211">
            <v>68</v>
          </cell>
          <cell r="D211">
            <v>1</v>
          </cell>
          <cell r="E211">
            <v>19</v>
          </cell>
          <cell r="F211" t="str">
            <v>A</v>
          </cell>
          <cell r="G211" t="str">
            <v>546 PARK STREET</v>
          </cell>
          <cell r="H211" t="str">
            <v>KENORA SHOPPERS MALL</v>
          </cell>
          <cell r="I211" t="str">
            <v>KENORA</v>
          </cell>
          <cell r="J211" t="str">
            <v>P9N1A1</v>
          </cell>
          <cell r="K211" t="str">
            <v>807</v>
          </cell>
          <cell r="L211" t="str">
            <v>4688022</v>
          </cell>
          <cell r="P211" t="str">
            <v>4687549</v>
          </cell>
          <cell r="Q211" t="str">
            <v>BRUCE WILLIAMS</v>
          </cell>
          <cell r="R211" t="str">
            <v>OOOOOOO</v>
          </cell>
          <cell r="S211" t="str">
            <v>12:00-17:00</v>
          </cell>
          <cell r="T211" t="str">
            <v>9:30-18:00</v>
          </cell>
          <cell r="U211" t="str">
            <v>9:30-18:00</v>
          </cell>
          <cell r="V211" t="str">
            <v>9:30-18:00</v>
          </cell>
          <cell r="W211" t="str">
            <v>9:30-18:00</v>
          </cell>
          <cell r="X211" t="str">
            <v>9:30-21:00</v>
          </cell>
          <cell r="Y211" t="str">
            <v>9:30-18:00</v>
          </cell>
          <cell r="Z211" t="str">
            <v>ASYNC DIAL</v>
          </cell>
          <cell r="AC211">
            <v>3</v>
          </cell>
          <cell r="AD211">
            <v>38208</v>
          </cell>
          <cell r="AE211">
            <v>2</v>
          </cell>
          <cell r="AF211">
            <v>38215</v>
          </cell>
          <cell r="AG211">
            <v>1</v>
          </cell>
          <cell r="AH211">
            <v>85</v>
          </cell>
          <cell r="AI211">
            <v>85</v>
          </cell>
          <cell r="AJ211">
            <v>38223</v>
          </cell>
          <cell r="AK211">
            <v>38223</v>
          </cell>
          <cell r="AL211" t="str">
            <v>Patti Palson</v>
          </cell>
          <cell r="AM211" t="str">
            <v>TB</v>
          </cell>
          <cell r="AN211">
            <v>515</v>
          </cell>
          <cell r="AO211">
            <v>112</v>
          </cell>
          <cell r="AP211">
            <v>92</v>
          </cell>
          <cell r="AQ211" t="b">
            <v>0</v>
          </cell>
          <cell r="AR211">
            <v>2400</v>
          </cell>
          <cell r="AS211">
            <v>3090</v>
          </cell>
          <cell r="AT211" t="str">
            <v>hotel</v>
          </cell>
          <cell r="AU211">
            <v>400</v>
          </cell>
          <cell r="AV211">
            <v>675</v>
          </cell>
          <cell r="AW211">
            <v>225</v>
          </cell>
        </row>
        <row r="212">
          <cell r="A212" t="str">
            <v>Paul Rowcliffe38223</v>
          </cell>
          <cell r="B212">
            <v>283</v>
          </cell>
          <cell r="D212">
            <v>1</v>
          </cell>
          <cell r="E212">
            <v>15</v>
          </cell>
          <cell r="F212" t="str">
            <v>D</v>
          </cell>
          <cell r="G212" t="str">
            <v>BAY STREET SOUTH</v>
          </cell>
          <cell r="H212" t="str">
            <v>P.O. BOX 100</v>
          </cell>
          <cell r="I212" t="str">
            <v>TOBERMORY</v>
          </cell>
          <cell r="J212" t="str">
            <v>N0H2R0</v>
          </cell>
          <cell r="K212" t="str">
            <v>519</v>
          </cell>
          <cell r="L212" t="str">
            <v>5962213</v>
          </cell>
          <cell r="P212">
            <v>5962750</v>
          </cell>
          <cell r="Q212" t="str">
            <v>MARC RAYMOND</v>
          </cell>
          <cell r="R212" t="str">
            <v>XXOOOOO</v>
          </cell>
          <cell r="S212" t="str">
            <v>CLOSED</v>
          </cell>
          <cell r="T212" t="str">
            <v>CLOSED</v>
          </cell>
          <cell r="U212" t="str">
            <v>9:30-18:00</v>
          </cell>
          <cell r="V212" t="str">
            <v>9:30-18:00</v>
          </cell>
          <cell r="W212" t="str">
            <v>9:30-18:00</v>
          </cell>
          <cell r="X212" t="str">
            <v>9:30-18:00</v>
          </cell>
          <cell r="Y212" t="str">
            <v>9:30-18:00</v>
          </cell>
          <cell r="Z212" t="str">
            <v>ASYNC DIAL</v>
          </cell>
          <cell r="AC212">
            <v>1</v>
          </cell>
          <cell r="AD212" t="str">
            <v>NA</v>
          </cell>
          <cell r="AE212">
            <v>0</v>
          </cell>
          <cell r="AF212">
            <v>38215</v>
          </cell>
          <cell r="AG212">
            <v>1</v>
          </cell>
          <cell r="AH212">
            <v>85</v>
          </cell>
          <cell r="AI212">
            <v>85</v>
          </cell>
          <cell r="AJ212">
            <v>38223</v>
          </cell>
          <cell r="AK212">
            <v>38223</v>
          </cell>
          <cell r="AL212" t="str">
            <v>Paul Rowcliffe</v>
          </cell>
          <cell r="AM212" t="str">
            <v>BARRIE</v>
          </cell>
          <cell r="AN212">
            <v>364</v>
          </cell>
          <cell r="AO212">
            <v>26</v>
          </cell>
          <cell r="AR212">
            <v>800</v>
          </cell>
          <cell r="AS212">
            <v>728</v>
          </cell>
          <cell r="AT212">
            <v>208</v>
          </cell>
          <cell r="AU212" t="str">
            <v>n/a</v>
          </cell>
          <cell r="AV212">
            <v>225</v>
          </cell>
          <cell r="AW212">
            <v>225</v>
          </cell>
        </row>
        <row r="213">
          <cell r="A213" t="str">
            <v>Ava Mcalpine38224</v>
          </cell>
          <cell r="B213">
            <v>567</v>
          </cell>
          <cell r="D213">
            <v>4</v>
          </cell>
          <cell r="E213">
            <v>5</v>
          </cell>
          <cell r="F213" t="str">
            <v>D</v>
          </cell>
          <cell r="G213" t="str">
            <v>99 INDUSTRIAL ROAD</v>
          </cell>
          <cell r="H213" t="str">
            <v>P.O. BOX 188</v>
          </cell>
          <cell r="I213" t="str">
            <v>THAMESVILLE</v>
          </cell>
          <cell r="J213" t="str">
            <v>N0P2K0</v>
          </cell>
          <cell r="K213" t="str">
            <v>519</v>
          </cell>
          <cell r="L213" t="str">
            <v>6925078</v>
          </cell>
          <cell r="P213" t="str">
            <v>SAME</v>
          </cell>
          <cell r="Q213" t="str">
            <v>SANDRA MYERS</v>
          </cell>
          <cell r="R213" t="str">
            <v>OOOOOOO</v>
          </cell>
          <cell r="S213" t="str">
            <v>12:00-16:00</v>
          </cell>
          <cell r="T213" t="str">
            <v>9:30-18:00</v>
          </cell>
          <cell r="U213" t="str">
            <v>9:30-18:00</v>
          </cell>
          <cell r="V213" t="str">
            <v>9:30-18:00</v>
          </cell>
          <cell r="W213" t="str">
            <v>9:30-18:00</v>
          </cell>
          <cell r="X213" t="str">
            <v>9:30-21:00</v>
          </cell>
          <cell r="Y213" t="str">
            <v>9:30-18:00</v>
          </cell>
          <cell r="Z213" t="str">
            <v>ISDN</v>
          </cell>
          <cell r="AC213">
            <v>1</v>
          </cell>
          <cell r="AD213" t="str">
            <v>NA</v>
          </cell>
          <cell r="AE213">
            <v>0</v>
          </cell>
          <cell r="AF213">
            <v>38215</v>
          </cell>
          <cell r="AG213">
            <v>1</v>
          </cell>
          <cell r="AH213">
            <v>85</v>
          </cell>
          <cell r="AI213">
            <v>86</v>
          </cell>
          <cell r="AJ213">
            <v>38223</v>
          </cell>
          <cell r="AK213">
            <v>38224</v>
          </cell>
          <cell r="AL213" t="str">
            <v>Ava Mcalpine</v>
          </cell>
          <cell r="AM213" t="str">
            <v>LONDON</v>
          </cell>
          <cell r="AN213">
            <v>212</v>
          </cell>
          <cell r="AO213">
            <v>0</v>
          </cell>
          <cell r="AR213">
            <v>800</v>
          </cell>
          <cell r="AS213">
            <v>424</v>
          </cell>
          <cell r="AT213">
            <v>0</v>
          </cell>
          <cell r="AU213" t="str">
            <v>n/a</v>
          </cell>
          <cell r="AV213">
            <v>225</v>
          </cell>
          <cell r="AW213">
            <v>135</v>
          </cell>
          <cell r="AX213">
            <v>848</v>
          </cell>
          <cell r="AZ213">
            <v>1600</v>
          </cell>
          <cell r="BA213">
            <v>900</v>
          </cell>
          <cell r="BB213">
            <v>848</v>
          </cell>
        </row>
        <row r="214">
          <cell r="A214" t="str">
            <v>Bonnie Ayotte38224</v>
          </cell>
          <cell r="B214">
            <v>358</v>
          </cell>
          <cell r="D214">
            <v>2</v>
          </cell>
          <cell r="E214">
            <v>8</v>
          </cell>
          <cell r="F214" t="str">
            <v>B</v>
          </cell>
          <cell r="G214" t="str">
            <v>1154 CHEMONG ROAD</v>
          </cell>
          <cell r="H214" t="str">
            <v>PORTAGE PLACE</v>
          </cell>
          <cell r="I214" t="str">
            <v>PETERBOROUGH</v>
          </cell>
          <cell r="J214" t="str">
            <v>K9H7J6</v>
          </cell>
          <cell r="K214" t="str">
            <v>705</v>
          </cell>
          <cell r="L214" t="str">
            <v>7453302</v>
          </cell>
          <cell r="P214" t="str">
            <v>745-5477</v>
          </cell>
          <cell r="Q214" t="str">
            <v>TOM MCGARRITY</v>
          </cell>
          <cell r="R214" t="str">
            <v>OOOOOOO</v>
          </cell>
          <cell r="S214" t="str">
            <v>12:00-17:00</v>
          </cell>
          <cell r="T214" t="str">
            <v>9:30-18:00</v>
          </cell>
          <cell r="U214" t="str">
            <v>9:30-18:00</v>
          </cell>
          <cell r="V214" t="str">
            <v>9:30-18:00</v>
          </cell>
          <cell r="W214" t="str">
            <v>9:30-21:00</v>
          </cell>
          <cell r="X214" t="str">
            <v>9:30-21:00</v>
          </cell>
          <cell r="Y214" t="str">
            <v>9:30-21:00</v>
          </cell>
          <cell r="Z214" t="str">
            <v>ISDN</v>
          </cell>
          <cell r="AC214">
            <v>2</v>
          </cell>
          <cell r="AD214" t="str">
            <v>NA</v>
          </cell>
          <cell r="AE214">
            <v>0</v>
          </cell>
          <cell r="AF214">
            <v>38215</v>
          </cell>
          <cell r="AG214">
            <v>2</v>
          </cell>
          <cell r="AH214">
            <v>85</v>
          </cell>
          <cell r="AI214">
            <v>86</v>
          </cell>
          <cell r="AJ214">
            <v>38223</v>
          </cell>
          <cell r="AK214">
            <v>38224</v>
          </cell>
          <cell r="AL214" t="str">
            <v>Bonnie Ayotte</v>
          </cell>
          <cell r="AM214" t="str">
            <v>PETERBOROUGH</v>
          </cell>
          <cell r="AN214">
            <v>276</v>
          </cell>
          <cell r="AO214">
            <v>91</v>
          </cell>
          <cell r="AP214">
            <v>189</v>
          </cell>
          <cell r="AQ214" t="b">
            <v>0</v>
          </cell>
          <cell r="AR214">
            <v>1600</v>
          </cell>
          <cell r="AS214">
            <v>1104</v>
          </cell>
          <cell r="AT214" t="str">
            <v>hotel</v>
          </cell>
          <cell r="AU214">
            <v>200</v>
          </cell>
          <cell r="AV214">
            <v>450</v>
          </cell>
          <cell r="AW214">
            <v>135</v>
          </cell>
        </row>
        <row r="215">
          <cell r="A215" t="str">
            <v>Brad Cribbie38224</v>
          </cell>
          <cell r="B215">
            <v>327</v>
          </cell>
          <cell r="D215">
            <v>1</v>
          </cell>
          <cell r="E215">
            <v>2</v>
          </cell>
          <cell r="F215" t="str">
            <v>C</v>
          </cell>
          <cell r="G215" t="str">
            <v>5-5085 HWY. 69 NORTH</v>
          </cell>
          <cell r="H215" t="str">
            <v>HANMER VALLEY SHOPPING CENTRE</v>
          </cell>
          <cell r="I215" t="str">
            <v>HANMER</v>
          </cell>
          <cell r="J215" t="str">
            <v>P3P1P7</v>
          </cell>
          <cell r="K215" t="str">
            <v>705</v>
          </cell>
          <cell r="L215" t="str">
            <v>9692088</v>
          </cell>
          <cell r="P215" t="str">
            <v>SAME</v>
          </cell>
          <cell r="Q215" t="str">
            <v>BOB GAGNON</v>
          </cell>
          <cell r="R215" t="str">
            <v>OOOOOOO</v>
          </cell>
          <cell r="S215" t="str">
            <v>12:00-17:00</v>
          </cell>
          <cell r="T215" t="str">
            <v>9:30-18:00</v>
          </cell>
          <cell r="U215" t="str">
            <v>9:30-18:00</v>
          </cell>
          <cell r="V215" t="str">
            <v>9:30-18:00</v>
          </cell>
          <cell r="W215" t="str">
            <v>9:30-21:00</v>
          </cell>
          <cell r="X215" t="str">
            <v>9:30-21:00</v>
          </cell>
          <cell r="Y215" t="str">
            <v>9:30-18:00</v>
          </cell>
          <cell r="Z215" t="str">
            <v>ASYNC DIAL</v>
          </cell>
          <cell r="AC215">
            <v>1</v>
          </cell>
          <cell r="AD215" t="str">
            <v>NA</v>
          </cell>
          <cell r="AE215">
            <v>0</v>
          </cell>
          <cell r="AF215">
            <v>38215</v>
          </cell>
          <cell r="AG215">
            <v>1</v>
          </cell>
          <cell r="AH215">
            <v>85</v>
          </cell>
          <cell r="AI215">
            <v>86</v>
          </cell>
          <cell r="AJ215">
            <v>38223</v>
          </cell>
          <cell r="AK215">
            <v>38224</v>
          </cell>
          <cell r="AL215" t="str">
            <v>Brad Cribbie</v>
          </cell>
          <cell r="AM215" t="str">
            <v>SUDBURY</v>
          </cell>
          <cell r="AN215">
            <v>1290</v>
          </cell>
          <cell r="AO215">
            <v>0</v>
          </cell>
          <cell r="AP215">
            <v>4</v>
          </cell>
          <cell r="AQ215" t="b">
            <v>0</v>
          </cell>
          <cell r="AR215">
            <v>800</v>
          </cell>
          <cell r="AS215">
            <v>2580</v>
          </cell>
          <cell r="AT215">
            <v>0</v>
          </cell>
          <cell r="AU215" t="str">
            <v>n/a</v>
          </cell>
          <cell r="AV215">
            <v>225</v>
          </cell>
          <cell r="AW215">
            <v>225</v>
          </cell>
          <cell r="AX215">
            <v>5160</v>
          </cell>
          <cell r="AY215">
            <v>2080</v>
          </cell>
          <cell r="AZ215">
            <v>1600</v>
          </cell>
          <cell r="BA215">
            <v>900</v>
          </cell>
          <cell r="BB215">
            <v>2084</v>
          </cell>
        </row>
        <row r="216">
          <cell r="A216" t="str">
            <v>Derek Chartier38224</v>
          </cell>
          <cell r="B216">
            <v>363</v>
          </cell>
          <cell r="D216">
            <v>1</v>
          </cell>
          <cell r="E216">
            <v>24</v>
          </cell>
          <cell r="F216" t="str">
            <v>B</v>
          </cell>
          <cell r="G216" t="str">
            <v>536 LAKESHORE DRIVE</v>
          </cell>
          <cell r="I216" t="str">
            <v>NORTH BAY</v>
          </cell>
          <cell r="J216" t="str">
            <v>P1A2E6</v>
          </cell>
          <cell r="K216" t="str">
            <v>705</v>
          </cell>
          <cell r="L216" t="str">
            <v>4720540</v>
          </cell>
          <cell r="P216" t="str">
            <v>SAME</v>
          </cell>
          <cell r="Q216" t="str">
            <v>RICHARD YATES</v>
          </cell>
          <cell r="R216" t="str">
            <v>XOOOOOO</v>
          </cell>
          <cell r="S216" t="str">
            <v>CLOSED</v>
          </cell>
          <cell r="T216" t="str">
            <v>9:30-18:00</v>
          </cell>
          <cell r="U216" t="str">
            <v>9:30-18:00</v>
          </cell>
          <cell r="V216" t="str">
            <v>9:30-18:00</v>
          </cell>
          <cell r="W216" t="str">
            <v>9:30-18:00</v>
          </cell>
          <cell r="X216" t="str">
            <v>9:30-21:00</v>
          </cell>
          <cell r="Y216" t="str">
            <v>9:30-18:00</v>
          </cell>
          <cell r="Z216" t="str">
            <v>ISDN</v>
          </cell>
          <cell r="AC216">
            <v>2</v>
          </cell>
          <cell r="AD216" t="str">
            <v>NA</v>
          </cell>
          <cell r="AE216">
            <v>0</v>
          </cell>
          <cell r="AF216">
            <v>38215</v>
          </cell>
          <cell r="AG216">
            <v>2</v>
          </cell>
          <cell r="AH216">
            <v>85</v>
          </cell>
          <cell r="AI216">
            <v>86</v>
          </cell>
          <cell r="AJ216">
            <v>38223</v>
          </cell>
          <cell r="AK216">
            <v>38224</v>
          </cell>
          <cell r="AL216" t="str">
            <v>Derek Chartier</v>
          </cell>
          <cell r="AM216" t="str">
            <v>NORTH BAY</v>
          </cell>
          <cell r="AN216">
            <v>23</v>
          </cell>
          <cell r="AO216">
            <v>33</v>
          </cell>
          <cell r="AR216">
            <v>0</v>
          </cell>
          <cell r="AS216">
            <v>460</v>
          </cell>
          <cell r="AT216" t="str">
            <v>hotel</v>
          </cell>
          <cell r="AU216">
            <v>400</v>
          </cell>
          <cell r="AV216">
            <v>450</v>
          </cell>
          <cell r="AW216">
            <v>450</v>
          </cell>
        </row>
        <row r="217">
          <cell r="A217" t="str">
            <v>Emily Eldridge38224</v>
          </cell>
          <cell r="B217">
            <v>578</v>
          </cell>
          <cell r="D217">
            <v>2</v>
          </cell>
          <cell r="E217">
            <v>10</v>
          </cell>
          <cell r="F217" t="str">
            <v>C</v>
          </cell>
          <cell r="G217" t="str">
            <v>578 MAIN STREET WEST</v>
          </cell>
          <cell r="H217" t="str">
            <v>P.O. BOX 180</v>
          </cell>
          <cell r="I217" t="str">
            <v>WINCHESTER</v>
          </cell>
          <cell r="J217" t="str">
            <v>K0C2K0</v>
          </cell>
          <cell r="K217" t="str">
            <v>613</v>
          </cell>
          <cell r="L217" t="str">
            <v>7743648</v>
          </cell>
          <cell r="P217" t="str">
            <v>SAME</v>
          </cell>
          <cell r="Q217" t="str">
            <v>RICK GILMER</v>
          </cell>
          <cell r="R217" t="str">
            <v>OOOOOOO</v>
          </cell>
          <cell r="S217" t="str">
            <v>12:00-16:00</v>
          </cell>
          <cell r="T217" t="str">
            <v>9:30-18:00</v>
          </cell>
          <cell r="U217" t="str">
            <v>9:30-18:00</v>
          </cell>
          <cell r="V217" t="str">
            <v>9:30-18:00</v>
          </cell>
          <cell r="W217" t="str">
            <v>9:30-18:00</v>
          </cell>
          <cell r="X217" t="str">
            <v>9:30-21:00</v>
          </cell>
          <cell r="Y217" t="str">
            <v>9:30-18:00</v>
          </cell>
          <cell r="Z217" t="str">
            <v>ASYNC DIAL</v>
          </cell>
          <cell r="AC217">
            <v>1</v>
          </cell>
          <cell r="AD217" t="str">
            <v>NA</v>
          </cell>
          <cell r="AE217">
            <v>0</v>
          </cell>
          <cell r="AF217">
            <v>38215</v>
          </cell>
          <cell r="AG217">
            <v>1</v>
          </cell>
          <cell r="AH217">
            <v>85</v>
          </cell>
          <cell r="AI217">
            <v>86</v>
          </cell>
          <cell r="AJ217">
            <v>38223</v>
          </cell>
          <cell r="AK217">
            <v>38224</v>
          </cell>
          <cell r="AL217" t="str">
            <v>Emily Eldridge</v>
          </cell>
          <cell r="AM217" t="str">
            <v>OTTAWA</v>
          </cell>
          <cell r="AN217">
            <v>156</v>
          </cell>
          <cell r="AO217">
            <v>46</v>
          </cell>
          <cell r="AR217">
            <v>800</v>
          </cell>
          <cell r="AS217">
            <v>312</v>
          </cell>
          <cell r="AT217" t="str">
            <v>hotel</v>
          </cell>
          <cell r="AU217">
            <v>200</v>
          </cell>
          <cell r="AV217">
            <v>225</v>
          </cell>
          <cell r="AW217">
            <v>135</v>
          </cell>
        </row>
        <row r="218">
          <cell r="A218" t="str">
            <v>Holly Spencer38224</v>
          </cell>
          <cell r="B218">
            <v>256</v>
          </cell>
          <cell r="D218">
            <v>1</v>
          </cell>
          <cell r="E218">
            <v>16</v>
          </cell>
          <cell r="F218" t="str">
            <v>D</v>
          </cell>
          <cell r="G218" t="str">
            <v>350 IMPERIAL STREET SOUTH</v>
          </cell>
          <cell r="H218" t="str">
            <v>P.O. BOX 519</v>
          </cell>
          <cell r="I218" t="str">
            <v>MASSEY</v>
          </cell>
          <cell r="J218" t="str">
            <v>P0P1P0</v>
          </cell>
          <cell r="K218" t="str">
            <v>705</v>
          </cell>
          <cell r="L218" t="str">
            <v>8652033</v>
          </cell>
          <cell r="P218" t="str">
            <v>SAME</v>
          </cell>
          <cell r="Q218" t="str">
            <v>PATRICIA ROY</v>
          </cell>
          <cell r="R218" t="str">
            <v>OOOOOOO</v>
          </cell>
          <cell r="S218" t="str">
            <v>12:00-16:00</v>
          </cell>
          <cell r="T218" t="str">
            <v>9:30-18:00</v>
          </cell>
          <cell r="U218" t="str">
            <v>9:30-18:00</v>
          </cell>
          <cell r="V218" t="str">
            <v>9:30-18:00</v>
          </cell>
          <cell r="W218" t="str">
            <v>9:30-18:00</v>
          </cell>
          <cell r="X218" t="str">
            <v>9:30-21:00</v>
          </cell>
          <cell r="Y218" t="str">
            <v>9:30-18:00</v>
          </cell>
          <cell r="Z218" t="str">
            <v>ASYNC DIAL</v>
          </cell>
          <cell r="AC218">
            <v>1</v>
          </cell>
          <cell r="AD218" t="str">
            <v>NA</v>
          </cell>
          <cell r="AE218">
            <v>0</v>
          </cell>
          <cell r="AF218">
            <v>38215</v>
          </cell>
          <cell r="AG218">
            <v>1</v>
          </cell>
          <cell r="AH218">
            <v>85</v>
          </cell>
          <cell r="AI218">
            <v>86</v>
          </cell>
          <cell r="AJ218">
            <v>38223</v>
          </cell>
          <cell r="AK218">
            <v>38224</v>
          </cell>
          <cell r="AL218" t="str">
            <v>Holly Spencer</v>
          </cell>
          <cell r="AM218" t="str">
            <v>SSM</v>
          </cell>
          <cell r="AN218">
            <v>98</v>
          </cell>
          <cell r="AO218">
            <v>9</v>
          </cell>
          <cell r="AR218">
            <v>800</v>
          </cell>
          <cell r="AS218">
            <v>196</v>
          </cell>
          <cell r="AT218">
            <v>72</v>
          </cell>
          <cell r="AU218" t="str">
            <v>n/a</v>
          </cell>
          <cell r="AV218">
            <v>225</v>
          </cell>
          <cell r="AW218">
            <v>225</v>
          </cell>
        </row>
        <row r="219">
          <cell r="A219" t="str">
            <v>Horst-Dieter Andresen38224</v>
          </cell>
          <cell r="B219">
            <v>257</v>
          </cell>
          <cell r="D219">
            <v>1</v>
          </cell>
          <cell r="E219">
            <v>19</v>
          </cell>
          <cell r="F219" t="str">
            <v>D</v>
          </cell>
          <cell r="G219" t="str">
            <v>HWY. 71</v>
          </cell>
          <cell r="H219" t="str">
            <v>P.O. BOX 120</v>
          </cell>
          <cell r="I219" t="str">
            <v>SIOUX NARROWS</v>
          </cell>
          <cell r="J219" t="str">
            <v>P0X1N0</v>
          </cell>
          <cell r="K219" t="str">
            <v>807</v>
          </cell>
          <cell r="L219" t="str">
            <v>226 5262</v>
          </cell>
          <cell r="P219" t="str">
            <v>226-5182</v>
          </cell>
          <cell r="Q219" t="str">
            <v>RUSS CARLSON</v>
          </cell>
          <cell r="R219" t="str">
            <v>XOOOOOO</v>
          </cell>
          <cell r="S219" t="str">
            <v>CLOSED</v>
          </cell>
          <cell r="T219" t="str">
            <v>9:30-18:00</v>
          </cell>
          <cell r="U219" t="str">
            <v>9:30-18:00</v>
          </cell>
          <cell r="V219" t="str">
            <v>CLOSED</v>
          </cell>
          <cell r="W219" t="str">
            <v>9:30-18:00</v>
          </cell>
          <cell r="X219" t="str">
            <v>9:30-18:00</v>
          </cell>
          <cell r="Y219" t="str">
            <v>9:30-18:00</v>
          </cell>
          <cell r="Z219" t="str">
            <v>ASYNC DIAL</v>
          </cell>
          <cell r="AC219">
            <v>1</v>
          </cell>
          <cell r="AD219" t="str">
            <v>NA</v>
          </cell>
          <cell r="AE219">
            <v>0</v>
          </cell>
          <cell r="AF219">
            <v>38215</v>
          </cell>
          <cell r="AG219">
            <v>1</v>
          </cell>
          <cell r="AH219">
            <v>85</v>
          </cell>
          <cell r="AI219">
            <v>86</v>
          </cell>
          <cell r="AJ219">
            <v>38223</v>
          </cell>
          <cell r="AK219">
            <v>38224</v>
          </cell>
          <cell r="AL219" t="str">
            <v>Horst-Dieter Andresen</v>
          </cell>
          <cell r="AM219" t="str">
            <v>TB</v>
          </cell>
          <cell r="AN219">
            <v>7</v>
          </cell>
          <cell r="AO219">
            <v>5</v>
          </cell>
          <cell r="AR219">
            <v>0</v>
          </cell>
          <cell r="AS219">
            <v>70</v>
          </cell>
          <cell r="AT219">
            <v>40</v>
          </cell>
          <cell r="AU219" t="str">
            <v>n/a</v>
          </cell>
          <cell r="AV219">
            <v>225</v>
          </cell>
          <cell r="AW219">
            <v>450</v>
          </cell>
        </row>
        <row r="220">
          <cell r="A220" t="str">
            <v>Joe Ali38224</v>
          </cell>
          <cell r="B220">
            <v>568</v>
          </cell>
          <cell r="D220">
            <v>3</v>
          </cell>
          <cell r="E220">
            <v>13</v>
          </cell>
          <cell r="F220" t="str">
            <v>A</v>
          </cell>
          <cell r="G220" t="str">
            <v>595 BAY STREET</v>
          </cell>
          <cell r="H220" t="str">
            <v>LOWER CONCOURSE</v>
          </cell>
          <cell r="I220" t="str">
            <v>TORONTO</v>
          </cell>
          <cell r="J220" t="str">
            <v>M5G2C2</v>
          </cell>
          <cell r="K220" t="str">
            <v>416</v>
          </cell>
          <cell r="L220" t="str">
            <v>9799978</v>
          </cell>
          <cell r="M220" t="str">
            <v>9799590</v>
          </cell>
          <cell r="P220" t="str">
            <v>9790988</v>
          </cell>
          <cell r="Q220" t="str">
            <v>TONY FRIAS</v>
          </cell>
          <cell r="R220" t="str">
            <v>OOOOOOO</v>
          </cell>
          <cell r="S220" t="str">
            <v>12:00-17:00</v>
          </cell>
          <cell r="T220" t="str">
            <v>9:30-21:00</v>
          </cell>
          <cell r="U220" t="str">
            <v>9:30-21:00</v>
          </cell>
          <cell r="V220" t="str">
            <v>9:30-21:00</v>
          </cell>
          <cell r="W220" t="str">
            <v>9:30-21:00</v>
          </cell>
          <cell r="X220" t="str">
            <v>9:30-21:00</v>
          </cell>
          <cell r="Y220" t="str">
            <v>9:30-21:00</v>
          </cell>
          <cell r="Z220" t="str">
            <v>ISDN</v>
          </cell>
          <cell r="AC220">
            <v>3</v>
          </cell>
          <cell r="AD220">
            <v>38208</v>
          </cell>
          <cell r="AE220">
            <v>2</v>
          </cell>
          <cell r="AF220">
            <v>38215</v>
          </cell>
          <cell r="AG220">
            <v>1</v>
          </cell>
          <cell r="AH220">
            <v>85</v>
          </cell>
          <cell r="AI220">
            <v>86</v>
          </cell>
          <cell r="AJ220">
            <v>38223</v>
          </cell>
          <cell r="AK220">
            <v>38224</v>
          </cell>
          <cell r="AL220" t="str">
            <v>Joe Ali</v>
          </cell>
          <cell r="AM220" t="str">
            <v>GTA</v>
          </cell>
          <cell r="AN220">
            <v>292</v>
          </cell>
          <cell r="AO220">
            <v>4</v>
          </cell>
          <cell r="AR220">
            <v>2400</v>
          </cell>
          <cell r="AS220">
            <v>1752</v>
          </cell>
          <cell r="AT220">
            <v>32</v>
          </cell>
          <cell r="AU220" t="str">
            <v>n/a</v>
          </cell>
          <cell r="AV220">
            <v>675</v>
          </cell>
          <cell r="AW220">
            <v>135</v>
          </cell>
        </row>
        <row r="221">
          <cell r="A221" t="str">
            <v>Joe Perna38224</v>
          </cell>
          <cell r="B221">
            <v>420</v>
          </cell>
          <cell r="D221">
            <v>3</v>
          </cell>
          <cell r="E221">
            <v>12</v>
          </cell>
          <cell r="F221" t="str">
            <v>B</v>
          </cell>
          <cell r="G221" t="str">
            <v>2180 BLOOR STREET WEST</v>
          </cell>
          <cell r="H221" t="str">
            <v>BLOOR WEST VILLAGE</v>
          </cell>
          <cell r="I221" t="str">
            <v>TORONTO</v>
          </cell>
          <cell r="J221" t="str">
            <v>M6S1N3</v>
          </cell>
          <cell r="K221" t="str">
            <v>416</v>
          </cell>
          <cell r="L221" t="str">
            <v>7678931</v>
          </cell>
          <cell r="M221" t="str">
            <v>7677992</v>
          </cell>
          <cell r="P221" t="str">
            <v>767-1438</v>
          </cell>
          <cell r="Q221" t="str">
            <v>RIMIS SIRUTIS</v>
          </cell>
          <cell r="R221" t="str">
            <v>OOOOOOO</v>
          </cell>
          <cell r="S221" t="str">
            <v>12:00-17:00</v>
          </cell>
          <cell r="T221" t="str">
            <v>10:00-21:00</v>
          </cell>
          <cell r="U221" t="str">
            <v>10:00-21:00</v>
          </cell>
          <cell r="V221" t="str">
            <v>10:00-21:00</v>
          </cell>
          <cell r="W221" t="str">
            <v>10:00-21:00</v>
          </cell>
          <cell r="X221" t="str">
            <v>10:00-22:00</v>
          </cell>
          <cell r="Y221" t="str">
            <v>9:30-22:00</v>
          </cell>
          <cell r="Z221" t="str">
            <v>ISDN</v>
          </cell>
          <cell r="AC221">
            <v>2</v>
          </cell>
          <cell r="AD221" t="str">
            <v>NA</v>
          </cell>
          <cell r="AE221">
            <v>0</v>
          </cell>
          <cell r="AF221">
            <v>38215</v>
          </cell>
          <cell r="AG221">
            <v>2</v>
          </cell>
          <cell r="AH221">
            <v>85</v>
          </cell>
          <cell r="AI221">
            <v>86</v>
          </cell>
          <cell r="AJ221">
            <v>38223</v>
          </cell>
          <cell r="AK221">
            <v>38224</v>
          </cell>
          <cell r="AL221" t="str">
            <v>Joe Perna</v>
          </cell>
          <cell r="AM221" t="str">
            <v>GTA</v>
          </cell>
          <cell r="AN221">
            <v>587</v>
          </cell>
          <cell r="AO221">
            <v>89</v>
          </cell>
          <cell r="AP221">
            <v>141</v>
          </cell>
          <cell r="AQ221" t="b">
            <v>0</v>
          </cell>
          <cell r="AR221">
            <v>1600</v>
          </cell>
          <cell r="AS221">
            <v>2348</v>
          </cell>
          <cell r="AT221" t="str">
            <v>hotel</v>
          </cell>
          <cell r="AU221">
            <v>200</v>
          </cell>
          <cell r="AV221">
            <v>450</v>
          </cell>
          <cell r="AW221">
            <v>135</v>
          </cell>
        </row>
        <row r="222">
          <cell r="A222" t="str">
            <v>John Stansens38224</v>
          </cell>
          <cell r="B222">
            <v>139</v>
          </cell>
          <cell r="D222">
            <v>2</v>
          </cell>
          <cell r="E222">
            <v>17</v>
          </cell>
          <cell r="F222" t="str">
            <v>B</v>
          </cell>
          <cell r="G222" t="str">
            <v>106 HIGH STREET</v>
          </cell>
          <cell r="H222" t="str">
            <v>SUTTON WEST PLAZA</v>
          </cell>
          <cell r="I222" t="str">
            <v>SUTTON</v>
          </cell>
          <cell r="J222" t="str">
            <v>L0E1R0</v>
          </cell>
          <cell r="K222" t="str">
            <v>905</v>
          </cell>
          <cell r="L222" t="str">
            <v>7223641</v>
          </cell>
          <cell r="P222">
            <v>7229085</v>
          </cell>
          <cell r="Q222" t="str">
            <v>STEVE OWEN</v>
          </cell>
          <cell r="R222" t="str">
            <v>OOOOOOO</v>
          </cell>
          <cell r="S222" t="str">
            <v>12:00-16:00</v>
          </cell>
          <cell r="T222" t="str">
            <v>9:30-18:00</v>
          </cell>
          <cell r="U222" t="str">
            <v>9:30-18:00</v>
          </cell>
          <cell r="V222" t="str">
            <v>9:30-18:00</v>
          </cell>
          <cell r="W222" t="str">
            <v>9:30-18:00</v>
          </cell>
          <cell r="X222" t="str">
            <v>9:30-21:00</v>
          </cell>
          <cell r="Y222" t="str">
            <v>9:30-18:00</v>
          </cell>
          <cell r="Z222" t="str">
            <v>ASYNC DIAL</v>
          </cell>
          <cell r="AC222">
            <v>2</v>
          </cell>
          <cell r="AD222" t="str">
            <v>NA</v>
          </cell>
          <cell r="AE222">
            <v>0</v>
          </cell>
          <cell r="AF222">
            <v>38215</v>
          </cell>
          <cell r="AG222">
            <v>2</v>
          </cell>
          <cell r="AH222">
            <v>85</v>
          </cell>
          <cell r="AI222">
            <v>86</v>
          </cell>
          <cell r="AJ222">
            <v>38223</v>
          </cell>
          <cell r="AK222">
            <v>38224</v>
          </cell>
          <cell r="AL222" t="str">
            <v>John Stansens</v>
          </cell>
          <cell r="AM222" t="str">
            <v>GTA</v>
          </cell>
          <cell r="AN222">
            <v>133</v>
          </cell>
          <cell r="AO222">
            <v>67</v>
          </cell>
          <cell r="AR222">
            <v>1600</v>
          </cell>
          <cell r="AS222">
            <v>532</v>
          </cell>
          <cell r="AT222" t="str">
            <v>hotel</v>
          </cell>
          <cell r="AU222">
            <v>400</v>
          </cell>
          <cell r="AV222">
            <v>450</v>
          </cell>
          <cell r="AW222">
            <v>225</v>
          </cell>
        </row>
        <row r="223">
          <cell r="A223" t="str">
            <v>Leslie Gagnon38224</v>
          </cell>
          <cell r="B223">
            <v>76</v>
          </cell>
          <cell r="D223">
            <v>1</v>
          </cell>
          <cell r="E223">
            <v>3</v>
          </cell>
          <cell r="F223" t="str">
            <v>D</v>
          </cell>
          <cell r="G223" t="str">
            <v>28 SILVER STREET</v>
          </cell>
          <cell r="H223" t="str">
            <v>P.O. BOX 639</v>
          </cell>
          <cell r="I223" t="str">
            <v>COBALT</v>
          </cell>
          <cell r="J223" t="str">
            <v>P0J1C0</v>
          </cell>
          <cell r="K223" t="str">
            <v>705</v>
          </cell>
          <cell r="L223" t="str">
            <v>6795536</v>
          </cell>
          <cell r="P223" t="str">
            <v>SAME</v>
          </cell>
          <cell r="Q223" t="str">
            <v>SYLVIE BUJOLD</v>
          </cell>
          <cell r="R223" t="str">
            <v>XXOOOOO</v>
          </cell>
          <cell r="S223" t="str">
            <v>CLOSED</v>
          </cell>
          <cell r="T223" t="str">
            <v>CLOSED</v>
          </cell>
          <cell r="U223" t="str">
            <v>9:00-18:00</v>
          </cell>
          <cell r="V223" t="str">
            <v>9:00-18:00</v>
          </cell>
          <cell r="W223" t="str">
            <v>9:00-18:00</v>
          </cell>
          <cell r="X223" t="str">
            <v>9:00-18:00</v>
          </cell>
          <cell r="Y223" t="str">
            <v>9:00-18:00</v>
          </cell>
          <cell r="Z223" t="str">
            <v>ASYNC DIAL</v>
          </cell>
          <cell r="AC223">
            <v>1</v>
          </cell>
          <cell r="AD223" t="str">
            <v>NA</v>
          </cell>
          <cell r="AE223">
            <v>0</v>
          </cell>
          <cell r="AF223">
            <v>38215</v>
          </cell>
          <cell r="AG223">
            <v>1</v>
          </cell>
          <cell r="AH223">
            <v>85</v>
          </cell>
          <cell r="AI223">
            <v>86</v>
          </cell>
          <cell r="AJ223">
            <v>38223</v>
          </cell>
          <cell r="AK223">
            <v>38224</v>
          </cell>
          <cell r="AL223" t="str">
            <v>Leslie Gagnon</v>
          </cell>
          <cell r="AM223" t="str">
            <v>TIMMONS</v>
          </cell>
          <cell r="AN223">
            <v>194</v>
          </cell>
          <cell r="AO223">
            <v>80</v>
          </cell>
          <cell r="AR223">
            <v>800</v>
          </cell>
          <cell r="AS223">
            <v>388</v>
          </cell>
          <cell r="AT223" t="str">
            <v>hotel</v>
          </cell>
          <cell r="AU223">
            <v>200</v>
          </cell>
          <cell r="AV223">
            <v>225</v>
          </cell>
          <cell r="AW223">
            <v>135</v>
          </cell>
        </row>
        <row r="224">
          <cell r="A224" t="str">
            <v>Lisa Lebel38224</v>
          </cell>
          <cell r="B224">
            <v>341</v>
          </cell>
          <cell r="D224">
            <v>4</v>
          </cell>
          <cell r="E224">
            <v>21</v>
          </cell>
          <cell r="F224" t="str">
            <v>B</v>
          </cell>
          <cell r="G224" t="str">
            <v>42 WILSON STREET WEST</v>
          </cell>
          <cell r="H224" t="str">
            <v>ANCASTER SHOPPING CENTRE</v>
          </cell>
          <cell r="I224" t="str">
            <v>ANCASTER</v>
          </cell>
          <cell r="J224" t="str">
            <v>L9G1N2</v>
          </cell>
          <cell r="K224" t="str">
            <v>905</v>
          </cell>
          <cell r="L224" t="str">
            <v>6481051</v>
          </cell>
          <cell r="P224" t="str">
            <v>SAME</v>
          </cell>
          <cell r="Q224" t="str">
            <v>BRIAN FARRELL</v>
          </cell>
          <cell r="R224" t="str">
            <v>OOOOOOO</v>
          </cell>
          <cell r="S224" t="str">
            <v>12:00-17:00</v>
          </cell>
          <cell r="T224" t="str">
            <v>9:30-21:00</v>
          </cell>
          <cell r="U224" t="str">
            <v>9:30-21:00</v>
          </cell>
          <cell r="V224" t="str">
            <v>9:30-21:00</v>
          </cell>
          <cell r="W224" t="str">
            <v>9:30-21:00</v>
          </cell>
          <cell r="X224" t="str">
            <v>9:30-21:00</v>
          </cell>
          <cell r="Y224" t="str">
            <v>9:30-21:00</v>
          </cell>
          <cell r="Z224" t="str">
            <v>IP/VPN</v>
          </cell>
          <cell r="AC224">
            <v>2</v>
          </cell>
          <cell r="AD224" t="str">
            <v>NA</v>
          </cell>
          <cell r="AE224">
            <v>0</v>
          </cell>
          <cell r="AF224">
            <v>38215</v>
          </cell>
          <cell r="AG224">
            <v>2</v>
          </cell>
          <cell r="AH224">
            <v>85</v>
          </cell>
          <cell r="AI224">
            <v>86</v>
          </cell>
          <cell r="AJ224">
            <v>38223</v>
          </cell>
          <cell r="AK224">
            <v>38224</v>
          </cell>
          <cell r="AL224" t="str">
            <v>Lisa Lebel</v>
          </cell>
          <cell r="AM224" t="str">
            <v>HAMILTON</v>
          </cell>
          <cell r="AN224">
            <v>152</v>
          </cell>
          <cell r="AO224">
            <v>95</v>
          </cell>
          <cell r="AR224">
            <v>1600</v>
          </cell>
          <cell r="AS224">
            <v>608</v>
          </cell>
          <cell r="AT224" t="str">
            <v>hotel</v>
          </cell>
          <cell r="AU224">
            <v>400</v>
          </cell>
          <cell r="AV224">
            <v>450</v>
          </cell>
          <cell r="AW224">
            <v>225</v>
          </cell>
        </row>
        <row r="225">
          <cell r="A225" t="str">
            <v>Mark Head38224</v>
          </cell>
          <cell r="B225">
            <v>606</v>
          </cell>
          <cell r="D225">
            <v>1</v>
          </cell>
          <cell r="E225">
            <v>15</v>
          </cell>
          <cell r="F225" t="str">
            <v>D</v>
          </cell>
          <cell r="G225" t="str">
            <v>#1 FERMADE ROAD</v>
          </cell>
          <cell r="H225" t="str">
            <v>P.O. BOX 130</v>
          </cell>
          <cell r="I225" t="str">
            <v>LION'S HEAD</v>
          </cell>
          <cell r="J225" t="str">
            <v>N0H1W0</v>
          </cell>
          <cell r="K225" t="str">
            <v>519</v>
          </cell>
          <cell r="L225" t="str">
            <v>7933355</v>
          </cell>
          <cell r="P225">
            <v>7936080</v>
          </cell>
          <cell r="Q225" t="str">
            <v>VACANT</v>
          </cell>
          <cell r="R225" t="str">
            <v>XOXOOOO</v>
          </cell>
          <cell r="S225" t="str">
            <v>CLOSED</v>
          </cell>
          <cell r="T225" t="str">
            <v>9:30-18:00</v>
          </cell>
          <cell r="U225" t="str">
            <v>CLOSED</v>
          </cell>
          <cell r="V225" t="str">
            <v>9:30-18:00</v>
          </cell>
          <cell r="W225" t="str">
            <v>9:30-18:00</v>
          </cell>
          <cell r="X225" t="str">
            <v>9:30-18:00</v>
          </cell>
          <cell r="Y225" t="str">
            <v>9:30-18:00</v>
          </cell>
          <cell r="Z225" t="str">
            <v>ASYNC DIAL</v>
          </cell>
          <cell r="AC225">
            <v>1</v>
          </cell>
          <cell r="AD225" t="str">
            <v>NA</v>
          </cell>
          <cell r="AE225">
            <v>0</v>
          </cell>
          <cell r="AF225">
            <v>38215</v>
          </cell>
          <cell r="AG225">
            <v>1</v>
          </cell>
          <cell r="AH225">
            <v>85</v>
          </cell>
          <cell r="AI225">
            <v>86</v>
          </cell>
          <cell r="AJ225">
            <v>38223</v>
          </cell>
          <cell r="AK225">
            <v>38224</v>
          </cell>
          <cell r="AL225" t="str">
            <v>Mark Head</v>
          </cell>
          <cell r="AM225" t="str">
            <v>BARRIE</v>
          </cell>
          <cell r="AN225">
            <v>204</v>
          </cell>
          <cell r="AO225">
            <v>0</v>
          </cell>
          <cell r="AR225">
            <v>800</v>
          </cell>
          <cell r="AS225">
            <v>408</v>
          </cell>
          <cell r="AT225">
            <v>0</v>
          </cell>
          <cell r="AU225" t="str">
            <v>n/a</v>
          </cell>
          <cell r="AV225">
            <v>225</v>
          </cell>
          <cell r="AW225">
            <v>225</v>
          </cell>
          <cell r="AX225">
            <v>816</v>
          </cell>
          <cell r="AZ225">
            <v>1600</v>
          </cell>
          <cell r="BA225">
            <v>900</v>
          </cell>
          <cell r="BB225">
            <v>816</v>
          </cell>
        </row>
        <row r="226">
          <cell r="A226" t="str">
            <v>Rob Karas38224</v>
          </cell>
          <cell r="B226">
            <v>74</v>
          </cell>
          <cell r="D226">
            <v>4</v>
          </cell>
          <cell r="E226">
            <v>7</v>
          </cell>
          <cell r="F226" t="str">
            <v>B</v>
          </cell>
          <cell r="G226" t="str">
            <v>83 SYDENHAM STREET</v>
          </cell>
          <cell r="I226" t="str">
            <v>SIMCOE</v>
          </cell>
          <cell r="J226" t="str">
            <v>L3Y1R8</v>
          </cell>
          <cell r="K226" t="str">
            <v>519</v>
          </cell>
          <cell r="L226" t="str">
            <v>4262115</v>
          </cell>
          <cell r="P226" t="str">
            <v>426-8543</v>
          </cell>
          <cell r="Q226" t="str">
            <v>JIM TAYLOR</v>
          </cell>
          <cell r="R226" t="str">
            <v>OOOOOOO</v>
          </cell>
          <cell r="S226" t="str">
            <v>12:00-17:00</v>
          </cell>
          <cell r="T226" t="str">
            <v>9:30-18:00</v>
          </cell>
          <cell r="U226" t="str">
            <v>9:30-18:00</v>
          </cell>
          <cell r="V226" t="str">
            <v>9:30-18:00</v>
          </cell>
          <cell r="W226" t="str">
            <v>9:30-21:00</v>
          </cell>
          <cell r="X226" t="str">
            <v>9:30-21:00</v>
          </cell>
          <cell r="Y226" t="str">
            <v>9:30-18:00</v>
          </cell>
          <cell r="Z226" t="str">
            <v>IP/VPN</v>
          </cell>
          <cell r="AC226">
            <v>2</v>
          </cell>
          <cell r="AD226" t="str">
            <v>NA</v>
          </cell>
          <cell r="AE226">
            <v>0</v>
          </cell>
          <cell r="AF226">
            <v>38215</v>
          </cell>
          <cell r="AG226">
            <v>2</v>
          </cell>
          <cell r="AH226">
            <v>85</v>
          </cell>
          <cell r="AI226">
            <v>86</v>
          </cell>
          <cell r="AJ226">
            <v>38223</v>
          </cell>
          <cell r="AK226">
            <v>38224</v>
          </cell>
          <cell r="AL226" t="str">
            <v>Rob Karas</v>
          </cell>
          <cell r="AM226" t="str">
            <v>ST. CATHERINE'S</v>
          </cell>
          <cell r="AN226">
            <v>233</v>
          </cell>
          <cell r="AO226">
            <v>0</v>
          </cell>
          <cell r="AR226">
            <v>1600</v>
          </cell>
          <cell r="AS226">
            <v>932</v>
          </cell>
          <cell r="AT226">
            <v>0</v>
          </cell>
          <cell r="AU226" t="str">
            <v>n/a</v>
          </cell>
          <cell r="AV226">
            <v>450</v>
          </cell>
          <cell r="AW226">
            <v>135</v>
          </cell>
          <cell r="AX226">
            <v>932</v>
          </cell>
          <cell r="AZ226">
            <v>1600</v>
          </cell>
          <cell r="BA226">
            <v>900</v>
          </cell>
          <cell r="BB226">
            <v>932</v>
          </cell>
        </row>
        <row r="227">
          <cell r="A227" t="str">
            <v>Annie Melchior38225</v>
          </cell>
          <cell r="B227">
            <v>299</v>
          </cell>
          <cell r="D227">
            <v>4</v>
          </cell>
          <cell r="E227">
            <v>7</v>
          </cell>
          <cell r="F227" t="str">
            <v>C</v>
          </cell>
          <cell r="G227" t="str">
            <v>37 ST. JAMES STREET</v>
          </cell>
          <cell r="I227" t="str">
            <v>WATERFORD</v>
          </cell>
          <cell r="J227" t="str">
            <v>N0E1Y0</v>
          </cell>
          <cell r="K227" t="str">
            <v>519</v>
          </cell>
          <cell r="L227" t="str">
            <v>4435214</v>
          </cell>
          <cell r="P227" t="str">
            <v>443-4401</v>
          </cell>
          <cell r="Q227" t="str">
            <v>JOANNE BARRETT</v>
          </cell>
          <cell r="R227" t="str">
            <v>OOOOOOO</v>
          </cell>
          <cell r="S227" t="str">
            <v>12:00-16:00</v>
          </cell>
          <cell r="T227" t="str">
            <v>9:30-18:00</v>
          </cell>
          <cell r="U227" t="str">
            <v>9:30-18:00</v>
          </cell>
          <cell r="V227" t="str">
            <v>9:30-18:00</v>
          </cell>
          <cell r="W227" t="str">
            <v>9:30-18:00</v>
          </cell>
          <cell r="X227" t="str">
            <v>9:30-21:00</v>
          </cell>
          <cell r="Y227" t="str">
            <v>9:30-18:00</v>
          </cell>
          <cell r="Z227" t="str">
            <v>ASYNC DIAL</v>
          </cell>
          <cell r="AC227">
            <v>1</v>
          </cell>
          <cell r="AD227" t="str">
            <v>NA</v>
          </cell>
          <cell r="AE227">
            <v>0</v>
          </cell>
          <cell r="AF227">
            <v>38215</v>
          </cell>
          <cell r="AG227">
            <v>1</v>
          </cell>
          <cell r="AH227">
            <v>85</v>
          </cell>
          <cell r="AI227">
            <v>87</v>
          </cell>
          <cell r="AJ227">
            <v>38223</v>
          </cell>
          <cell r="AK227">
            <v>38225</v>
          </cell>
          <cell r="AL227" t="str">
            <v>Annie Melchior</v>
          </cell>
          <cell r="AM227" t="str">
            <v>ST. CATHERINE'S</v>
          </cell>
          <cell r="AN227">
            <v>186</v>
          </cell>
          <cell r="AO227">
            <v>0</v>
          </cell>
          <cell r="AR227">
            <v>800</v>
          </cell>
          <cell r="AS227">
            <v>372</v>
          </cell>
          <cell r="AT227">
            <v>0</v>
          </cell>
          <cell r="AU227" t="str">
            <v>n/a</v>
          </cell>
          <cell r="AV227">
            <v>225</v>
          </cell>
          <cell r="AW227">
            <v>135</v>
          </cell>
          <cell r="AX227">
            <v>744</v>
          </cell>
          <cell r="AZ227">
            <v>1600</v>
          </cell>
          <cell r="BA227">
            <v>900</v>
          </cell>
          <cell r="BB227">
            <v>744</v>
          </cell>
        </row>
        <row r="228">
          <cell r="A228" t="str">
            <v>Bob Grogan38225</v>
          </cell>
          <cell r="B228">
            <v>29</v>
          </cell>
          <cell r="D228">
            <v>1</v>
          </cell>
          <cell r="E228">
            <v>15</v>
          </cell>
          <cell r="F228" t="str">
            <v>C</v>
          </cell>
          <cell r="G228" t="str">
            <v>415 WILLIAM STREET</v>
          </cell>
          <cell r="H228" t="str">
            <v>BOX 190</v>
          </cell>
          <cell r="I228" t="str">
            <v>WIARTON</v>
          </cell>
          <cell r="J228" t="str">
            <v>N0H2T0</v>
          </cell>
          <cell r="K228" t="str">
            <v>519</v>
          </cell>
          <cell r="L228" t="str">
            <v>5341170</v>
          </cell>
          <cell r="P228" t="str">
            <v>SAME</v>
          </cell>
          <cell r="Q228" t="str">
            <v>ROY ALLAN</v>
          </cell>
          <cell r="R228" t="str">
            <v>OOOOOOO</v>
          </cell>
          <cell r="S228" t="str">
            <v>12:00-16:00</v>
          </cell>
          <cell r="T228" t="str">
            <v>9:30-18:00</v>
          </cell>
          <cell r="U228" t="str">
            <v>9:30-18:00</v>
          </cell>
          <cell r="V228" t="str">
            <v>9:30-18:00</v>
          </cell>
          <cell r="W228" t="str">
            <v>9:30-18:00</v>
          </cell>
          <cell r="X228" t="str">
            <v>9:30-21:00</v>
          </cell>
          <cell r="Y228" t="str">
            <v>9:30-18:00</v>
          </cell>
          <cell r="Z228" t="str">
            <v>ASYNC DIAL</v>
          </cell>
          <cell r="AC228">
            <v>1</v>
          </cell>
          <cell r="AD228" t="str">
            <v>NA</v>
          </cell>
          <cell r="AE228">
            <v>0</v>
          </cell>
          <cell r="AF228">
            <v>38215</v>
          </cell>
          <cell r="AG228">
            <v>1</v>
          </cell>
          <cell r="AH228">
            <v>85</v>
          </cell>
          <cell r="AI228">
            <v>87</v>
          </cell>
          <cell r="AJ228">
            <v>38223</v>
          </cell>
          <cell r="AK228">
            <v>38225</v>
          </cell>
          <cell r="AL228" t="str">
            <v>Bob Grogan</v>
          </cell>
          <cell r="AM228" t="str">
            <v>BARRIE</v>
          </cell>
          <cell r="AN228">
            <v>195</v>
          </cell>
          <cell r="AO228">
            <v>0</v>
          </cell>
          <cell r="AR228">
            <v>800</v>
          </cell>
          <cell r="AS228">
            <v>390</v>
          </cell>
          <cell r="AT228">
            <v>0</v>
          </cell>
          <cell r="AU228" t="str">
            <v>n/a</v>
          </cell>
          <cell r="AV228">
            <v>225</v>
          </cell>
          <cell r="AW228">
            <v>225</v>
          </cell>
          <cell r="AX228">
            <v>780</v>
          </cell>
          <cell r="AZ228">
            <v>1600</v>
          </cell>
          <cell r="BA228">
            <v>900</v>
          </cell>
          <cell r="BB228">
            <v>780</v>
          </cell>
        </row>
        <row r="229">
          <cell r="A229" t="str">
            <v>Cheryl Bird38225</v>
          </cell>
          <cell r="B229">
            <v>532</v>
          </cell>
          <cell r="D229">
            <v>3</v>
          </cell>
          <cell r="E229">
            <v>13</v>
          </cell>
          <cell r="F229" t="str">
            <v>B</v>
          </cell>
          <cell r="G229" t="str">
            <v>87 FRONT STREET EAST</v>
          </cell>
          <cell r="H229" t="str">
            <v>ST. LAWRENCE MARKET</v>
          </cell>
          <cell r="I229" t="str">
            <v>TORONTO</v>
          </cell>
          <cell r="J229" t="str">
            <v>M5E1B8</v>
          </cell>
          <cell r="K229" t="str">
            <v>416</v>
          </cell>
          <cell r="L229" t="str">
            <v>3680521</v>
          </cell>
          <cell r="P229">
            <v>3689153</v>
          </cell>
          <cell r="Q229" t="str">
            <v>JOHN DA COSTA</v>
          </cell>
          <cell r="R229" t="str">
            <v>OOOOOOO</v>
          </cell>
          <cell r="S229" t="str">
            <v>12:00-17:00</v>
          </cell>
          <cell r="T229" t="str">
            <v>9:30-21:00</v>
          </cell>
          <cell r="U229" t="str">
            <v>9:30-21:00</v>
          </cell>
          <cell r="V229" t="str">
            <v>9:30-21:00</v>
          </cell>
          <cell r="W229" t="str">
            <v>9:30-21:00</v>
          </cell>
          <cell r="X229" t="str">
            <v>9:30-21:00</v>
          </cell>
          <cell r="Y229" t="str">
            <v>7:00-21:00</v>
          </cell>
          <cell r="Z229" t="str">
            <v>ISDN</v>
          </cell>
          <cell r="AC229">
            <v>2</v>
          </cell>
          <cell r="AD229" t="str">
            <v>NA</v>
          </cell>
          <cell r="AE229">
            <v>0</v>
          </cell>
          <cell r="AF229">
            <v>38215</v>
          </cell>
          <cell r="AG229">
            <v>2</v>
          </cell>
          <cell r="AH229">
            <v>85</v>
          </cell>
          <cell r="AI229">
            <v>87</v>
          </cell>
          <cell r="AJ229">
            <v>38223</v>
          </cell>
          <cell r="AK229">
            <v>38225</v>
          </cell>
          <cell r="AL229" t="str">
            <v>Cheryl Bird</v>
          </cell>
          <cell r="AM229" t="str">
            <v>GTA</v>
          </cell>
          <cell r="AN229">
            <v>366</v>
          </cell>
          <cell r="AO229">
            <v>34</v>
          </cell>
          <cell r="AR229">
            <v>1600</v>
          </cell>
          <cell r="AS229">
            <v>1464</v>
          </cell>
          <cell r="AT229" t="str">
            <v>hotel</v>
          </cell>
          <cell r="AU229">
            <v>400</v>
          </cell>
          <cell r="AV229">
            <v>450</v>
          </cell>
          <cell r="AW229">
            <v>225</v>
          </cell>
        </row>
        <row r="230">
          <cell r="A230" t="str">
            <v>Colleen Creary38225</v>
          </cell>
          <cell r="B230">
            <v>268</v>
          </cell>
          <cell r="D230">
            <v>4</v>
          </cell>
          <cell r="E230">
            <v>21</v>
          </cell>
          <cell r="F230" t="str">
            <v>C</v>
          </cell>
          <cell r="G230" t="str">
            <v>309 ARGYLE STREET SOUTH</v>
          </cell>
          <cell r="I230" t="str">
            <v>CALEDONIA</v>
          </cell>
          <cell r="J230" t="str">
            <v>N3W1K7</v>
          </cell>
          <cell r="K230" t="str">
            <v>905</v>
          </cell>
          <cell r="L230" t="str">
            <v>7654577</v>
          </cell>
          <cell r="P230">
            <v>7655439</v>
          </cell>
          <cell r="Q230" t="str">
            <v>WILLIE SCHNEIDER</v>
          </cell>
          <cell r="R230" t="str">
            <v>OOOOOOO</v>
          </cell>
          <cell r="S230" t="str">
            <v>12:00-16:00</v>
          </cell>
          <cell r="T230" t="str">
            <v>9:30-21:00</v>
          </cell>
          <cell r="U230" t="str">
            <v>9:30-21:00</v>
          </cell>
          <cell r="V230" t="str">
            <v>9:30-21:00</v>
          </cell>
          <cell r="W230" t="str">
            <v>9:30-21:00</v>
          </cell>
          <cell r="X230" t="str">
            <v>9:30-21:00</v>
          </cell>
          <cell r="Y230" t="str">
            <v>9:30-21:00</v>
          </cell>
          <cell r="Z230" t="str">
            <v>ASYNC DIAL</v>
          </cell>
          <cell r="AC230">
            <v>1</v>
          </cell>
          <cell r="AD230" t="str">
            <v>NA</v>
          </cell>
          <cell r="AE230">
            <v>0</v>
          </cell>
          <cell r="AF230">
            <v>38215</v>
          </cell>
          <cell r="AG230">
            <v>1</v>
          </cell>
          <cell r="AH230">
            <v>85</v>
          </cell>
          <cell r="AI230">
            <v>87</v>
          </cell>
          <cell r="AJ230">
            <v>38223</v>
          </cell>
          <cell r="AK230">
            <v>38225</v>
          </cell>
          <cell r="AL230" t="str">
            <v>Colleen Creary</v>
          </cell>
          <cell r="AM230" t="str">
            <v>HAMILTON</v>
          </cell>
          <cell r="AN230">
            <v>96</v>
          </cell>
          <cell r="AR230">
            <v>800</v>
          </cell>
          <cell r="AS230">
            <v>192</v>
          </cell>
          <cell r="AT230">
            <v>0</v>
          </cell>
          <cell r="AU230" t="str">
            <v>n/a</v>
          </cell>
          <cell r="AV230">
            <v>225</v>
          </cell>
          <cell r="AW230">
            <v>225</v>
          </cell>
          <cell r="AX230">
            <v>384</v>
          </cell>
          <cell r="AZ230">
            <v>1600</v>
          </cell>
          <cell r="BA230">
            <v>900</v>
          </cell>
          <cell r="BB230">
            <v>0</v>
          </cell>
        </row>
        <row r="231">
          <cell r="A231" t="str">
            <v>Dave Cobban38225</v>
          </cell>
          <cell r="B231">
            <v>138</v>
          </cell>
          <cell r="D231">
            <v>4</v>
          </cell>
          <cell r="E231">
            <v>5</v>
          </cell>
          <cell r="F231" t="str">
            <v>D</v>
          </cell>
          <cell r="G231" t="str">
            <v>125 OAK STREET</v>
          </cell>
          <cell r="I231" t="str">
            <v>BOTHWELL</v>
          </cell>
          <cell r="J231" t="str">
            <v>N0P1C0</v>
          </cell>
          <cell r="K231" t="str">
            <v>519</v>
          </cell>
          <cell r="L231" t="str">
            <v>6952720</v>
          </cell>
          <cell r="P231" t="str">
            <v>SAME</v>
          </cell>
          <cell r="Q231" t="str">
            <v>JOAN HORVAT</v>
          </cell>
          <cell r="R231" t="str">
            <v>XOOXOOO</v>
          </cell>
          <cell r="S231" t="str">
            <v>CLOSED</v>
          </cell>
          <cell r="T231" t="str">
            <v>9:30-18:00</v>
          </cell>
          <cell r="U231" t="str">
            <v>9:30-18:00</v>
          </cell>
          <cell r="V231" t="str">
            <v>CLOSED</v>
          </cell>
          <cell r="W231" t="str">
            <v>9:30-18:00</v>
          </cell>
          <cell r="X231" t="str">
            <v>9:30-18:00</v>
          </cell>
          <cell r="Y231" t="str">
            <v>9:30-18:00</v>
          </cell>
          <cell r="Z231" t="str">
            <v>ASYNC DIAL</v>
          </cell>
          <cell r="AC231">
            <v>1</v>
          </cell>
          <cell r="AD231" t="str">
            <v>NA</v>
          </cell>
          <cell r="AE231">
            <v>0</v>
          </cell>
          <cell r="AF231">
            <v>38215</v>
          </cell>
          <cell r="AG231">
            <v>1</v>
          </cell>
          <cell r="AH231">
            <v>85</v>
          </cell>
          <cell r="AI231">
            <v>87</v>
          </cell>
          <cell r="AJ231">
            <v>38223</v>
          </cell>
          <cell r="AK231">
            <v>38225</v>
          </cell>
          <cell r="AL231" t="str">
            <v>Dave Cobban</v>
          </cell>
          <cell r="AM231" t="str">
            <v>LONDON</v>
          </cell>
          <cell r="AN231">
            <v>365</v>
          </cell>
          <cell r="AO231">
            <v>142</v>
          </cell>
          <cell r="AR231">
            <v>800</v>
          </cell>
          <cell r="AS231">
            <v>730</v>
          </cell>
          <cell r="AT231" t="str">
            <v>hotel</v>
          </cell>
          <cell r="AU231">
            <v>200</v>
          </cell>
          <cell r="AV231">
            <v>225</v>
          </cell>
          <cell r="AW231">
            <v>135</v>
          </cell>
        </row>
        <row r="232">
          <cell r="A232" t="str">
            <v>Gilberte Anderson38225</v>
          </cell>
          <cell r="B232">
            <v>67</v>
          </cell>
          <cell r="D232">
            <v>1</v>
          </cell>
          <cell r="E232">
            <v>3</v>
          </cell>
          <cell r="F232" t="str">
            <v>D</v>
          </cell>
          <cell r="G232" t="str">
            <v>316 BROADWAY STREET</v>
          </cell>
          <cell r="H232" t="str">
            <v>P.O. BOX 682</v>
          </cell>
          <cell r="I232" t="str">
            <v>HAILEYBURY</v>
          </cell>
          <cell r="J232" t="str">
            <v>P0J1K0</v>
          </cell>
          <cell r="K232" t="str">
            <v>705</v>
          </cell>
          <cell r="L232" t="str">
            <v>6723747</v>
          </cell>
          <cell r="P232" t="str">
            <v>SAME</v>
          </cell>
          <cell r="Q232" t="str">
            <v>RICK WILLETT</v>
          </cell>
          <cell r="R232" t="str">
            <v>OOOOOOO</v>
          </cell>
          <cell r="S232" t="str">
            <v>12:00-16:00</v>
          </cell>
          <cell r="T232" t="str">
            <v>9:00-18:00</v>
          </cell>
          <cell r="U232" t="str">
            <v>9:00-18:00</v>
          </cell>
          <cell r="V232" t="str">
            <v>9:00-18:00</v>
          </cell>
          <cell r="W232" t="str">
            <v>9:00-18:00</v>
          </cell>
          <cell r="X232" t="str">
            <v>9:00-21:00</v>
          </cell>
          <cell r="Y232" t="str">
            <v>9:00-18:00</v>
          </cell>
          <cell r="Z232" t="str">
            <v>ASYNC DIAL</v>
          </cell>
          <cell r="AC232">
            <v>1</v>
          </cell>
          <cell r="AD232" t="str">
            <v>NA</v>
          </cell>
          <cell r="AE232">
            <v>0</v>
          </cell>
          <cell r="AF232">
            <v>38215</v>
          </cell>
          <cell r="AG232">
            <v>1</v>
          </cell>
          <cell r="AH232">
            <v>85</v>
          </cell>
          <cell r="AI232">
            <v>87</v>
          </cell>
          <cell r="AJ232">
            <v>38223</v>
          </cell>
          <cell r="AK232">
            <v>38225</v>
          </cell>
          <cell r="AL232" t="str">
            <v>Gilberte Anderson</v>
          </cell>
          <cell r="AM232" t="str">
            <v>TIMMONS</v>
          </cell>
          <cell r="AN232">
            <v>296</v>
          </cell>
          <cell r="AO232">
            <v>47</v>
          </cell>
          <cell r="AR232">
            <v>800</v>
          </cell>
          <cell r="AS232">
            <v>592</v>
          </cell>
          <cell r="AT232" t="str">
            <v>hotel</v>
          </cell>
          <cell r="AU232">
            <v>200</v>
          </cell>
          <cell r="AV232">
            <v>225</v>
          </cell>
          <cell r="AW232">
            <v>135</v>
          </cell>
        </row>
        <row r="233">
          <cell r="A233" t="str">
            <v>Henry Stepien38225</v>
          </cell>
          <cell r="B233">
            <v>574</v>
          </cell>
          <cell r="D233">
            <v>1</v>
          </cell>
          <cell r="E233">
            <v>24</v>
          </cell>
          <cell r="F233" t="str">
            <v>D</v>
          </cell>
          <cell r="G233" t="str">
            <v>234 YONGE STREET</v>
          </cell>
          <cell r="H233" t="str">
            <v>P.O. BOX 76</v>
          </cell>
          <cell r="I233" t="str">
            <v>BONFIELD</v>
          </cell>
          <cell r="J233" t="str">
            <v>P0H1E0</v>
          </cell>
          <cell r="K233" t="str">
            <v>705</v>
          </cell>
          <cell r="L233" t="str">
            <v>7767769</v>
          </cell>
          <cell r="P233" t="str">
            <v>SAME</v>
          </cell>
          <cell r="Q233" t="str">
            <v>COLLETTE BEAULIEU</v>
          </cell>
          <cell r="R233" t="str">
            <v>XOOOOOO</v>
          </cell>
          <cell r="S233" t="str">
            <v>CLOSED</v>
          </cell>
          <cell r="T233" t="str">
            <v>9:30-18:00</v>
          </cell>
          <cell r="U233" t="str">
            <v>9:30-18:00</v>
          </cell>
          <cell r="V233" t="str">
            <v>9:30-18:00</v>
          </cell>
          <cell r="W233" t="str">
            <v>9:30-18:00</v>
          </cell>
          <cell r="X233" t="str">
            <v>9:30-18:00</v>
          </cell>
          <cell r="Y233" t="str">
            <v>9:30-18:00</v>
          </cell>
          <cell r="Z233" t="str">
            <v>FRAME</v>
          </cell>
          <cell r="AC233">
            <v>1</v>
          </cell>
          <cell r="AD233" t="str">
            <v>NA</v>
          </cell>
          <cell r="AE233">
            <v>0</v>
          </cell>
          <cell r="AF233">
            <v>38215</v>
          </cell>
          <cell r="AG233">
            <v>1</v>
          </cell>
          <cell r="AH233">
            <v>85</v>
          </cell>
          <cell r="AI233">
            <v>87</v>
          </cell>
          <cell r="AJ233">
            <v>38223</v>
          </cell>
          <cell r="AK233">
            <v>38225</v>
          </cell>
          <cell r="AL233" t="str">
            <v>Henry Stepien</v>
          </cell>
          <cell r="AM233" t="str">
            <v>NORTH BAY</v>
          </cell>
          <cell r="AN233">
            <v>255</v>
          </cell>
          <cell r="AO233">
            <v>3</v>
          </cell>
          <cell r="AR233">
            <v>800</v>
          </cell>
          <cell r="AS233">
            <v>510</v>
          </cell>
          <cell r="AT233">
            <v>24</v>
          </cell>
          <cell r="AU233" t="str">
            <v>n/a</v>
          </cell>
          <cell r="AV233">
            <v>225</v>
          </cell>
          <cell r="AW233">
            <v>225</v>
          </cell>
        </row>
        <row r="234">
          <cell r="A234" t="str">
            <v>Jeri Carroll38225</v>
          </cell>
          <cell r="B234">
            <v>230</v>
          </cell>
          <cell r="D234">
            <v>1</v>
          </cell>
          <cell r="E234">
            <v>19</v>
          </cell>
          <cell r="F234" t="str">
            <v>C</v>
          </cell>
          <cell r="G234" t="str">
            <v>202 10TH STREET</v>
          </cell>
          <cell r="H234" t="str">
            <v>P.O. BOX 79</v>
          </cell>
          <cell r="I234" t="str">
            <v>KEEWATIN</v>
          </cell>
          <cell r="J234" t="str">
            <v>P0X1C0</v>
          </cell>
          <cell r="K234" t="str">
            <v>807</v>
          </cell>
          <cell r="L234" t="str">
            <v>5472898</v>
          </cell>
          <cell r="P234" t="str">
            <v>547-2118</v>
          </cell>
          <cell r="Q234" t="str">
            <v>BARRY MCLEOD</v>
          </cell>
          <cell r="R234" t="str">
            <v>OOOOOOO</v>
          </cell>
          <cell r="S234" t="str">
            <v>12:00-16:00</v>
          </cell>
          <cell r="T234" t="str">
            <v>9:30-18:00</v>
          </cell>
          <cell r="U234" t="str">
            <v>9:30-18:00</v>
          </cell>
          <cell r="V234" t="str">
            <v>9:30-18:00</v>
          </cell>
          <cell r="W234" t="str">
            <v>9:30-18:00</v>
          </cell>
          <cell r="X234" t="str">
            <v>9:30-18:00</v>
          </cell>
          <cell r="Y234" t="str">
            <v>9:30-18:00</v>
          </cell>
          <cell r="Z234" t="str">
            <v>ASYNC DIAL</v>
          </cell>
          <cell r="AC234">
            <v>1</v>
          </cell>
          <cell r="AD234" t="str">
            <v>NA</v>
          </cell>
          <cell r="AE234">
            <v>0</v>
          </cell>
          <cell r="AF234">
            <v>38215</v>
          </cell>
          <cell r="AG234">
            <v>1</v>
          </cell>
          <cell r="AH234">
            <v>85</v>
          </cell>
          <cell r="AI234">
            <v>87</v>
          </cell>
          <cell r="AJ234">
            <v>38223</v>
          </cell>
          <cell r="AK234">
            <v>38225</v>
          </cell>
          <cell r="AL234" t="str">
            <v>Jeri Carroll</v>
          </cell>
          <cell r="AM234" t="str">
            <v>TB</v>
          </cell>
          <cell r="AN234">
            <v>16</v>
          </cell>
          <cell r="AR234">
            <v>0</v>
          </cell>
          <cell r="AS234">
            <v>160</v>
          </cell>
          <cell r="AT234">
            <v>0</v>
          </cell>
          <cell r="AU234" t="str">
            <v>n/a</v>
          </cell>
          <cell r="AV234">
            <v>225</v>
          </cell>
          <cell r="AW234">
            <v>225</v>
          </cell>
        </row>
        <row r="235">
          <cell r="A235" t="str">
            <v>Maureen Kowal38225</v>
          </cell>
          <cell r="B235">
            <v>118</v>
          </cell>
          <cell r="D235">
            <v>1</v>
          </cell>
          <cell r="E235">
            <v>2</v>
          </cell>
          <cell r="F235" t="str">
            <v>D</v>
          </cell>
          <cell r="G235" t="str">
            <v>12 HANNA STREET</v>
          </cell>
          <cell r="H235" t="str">
            <v>P.O. BOX 968</v>
          </cell>
          <cell r="I235" t="str">
            <v>CAPREOL</v>
          </cell>
          <cell r="J235" t="str">
            <v>P0M1H0</v>
          </cell>
          <cell r="K235" t="str">
            <v>705</v>
          </cell>
          <cell r="L235" t="str">
            <v>8581552</v>
          </cell>
          <cell r="P235" t="str">
            <v>858-1552</v>
          </cell>
          <cell r="Q235" t="str">
            <v xml:space="preserve">TED MATTHEW </v>
          </cell>
          <cell r="R235" t="str">
            <v>OXOOOOO</v>
          </cell>
          <cell r="S235" t="str">
            <v>12:00-16:00</v>
          </cell>
          <cell r="T235" t="str">
            <v>CLOSED</v>
          </cell>
          <cell r="U235" t="str">
            <v>9:30-18:00</v>
          </cell>
          <cell r="V235" t="str">
            <v>9:30-18:00</v>
          </cell>
          <cell r="W235" t="str">
            <v>9:30-18:00</v>
          </cell>
          <cell r="X235" t="str">
            <v>9:30-21:00</v>
          </cell>
          <cell r="Y235" t="str">
            <v>9:30-18:00</v>
          </cell>
          <cell r="Z235" t="str">
            <v>ASYNC DIAL</v>
          </cell>
          <cell r="AC235">
            <v>1</v>
          </cell>
          <cell r="AD235" t="str">
            <v>NA</v>
          </cell>
          <cell r="AE235">
            <v>0</v>
          </cell>
          <cell r="AF235">
            <v>38215</v>
          </cell>
          <cell r="AG235">
            <v>1</v>
          </cell>
          <cell r="AH235">
            <v>85</v>
          </cell>
          <cell r="AI235">
            <v>87</v>
          </cell>
          <cell r="AJ235">
            <v>38223</v>
          </cell>
          <cell r="AK235">
            <v>38225</v>
          </cell>
          <cell r="AL235" t="str">
            <v>Maureen Kowal</v>
          </cell>
          <cell r="AM235" t="str">
            <v>SUDBURY</v>
          </cell>
          <cell r="AN235">
            <v>1515</v>
          </cell>
          <cell r="AO235">
            <v>235</v>
          </cell>
          <cell r="AP235">
            <v>242</v>
          </cell>
          <cell r="AQ235" t="b">
            <v>0</v>
          </cell>
          <cell r="AR235">
            <v>800</v>
          </cell>
          <cell r="AS235">
            <v>3030</v>
          </cell>
          <cell r="AT235" t="str">
            <v>hotel</v>
          </cell>
          <cell r="AU235">
            <v>200</v>
          </cell>
          <cell r="AV235">
            <v>225</v>
          </cell>
          <cell r="AW235">
            <v>135</v>
          </cell>
        </row>
        <row r="236">
          <cell r="A236" t="str">
            <v>Paige Malcolm38225</v>
          </cell>
          <cell r="B236">
            <v>303</v>
          </cell>
          <cell r="D236">
            <v>2</v>
          </cell>
          <cell r="E236">
            <v>10</v>
          </cell>
          <cell r="F236" t="str">
            <v>D</v>
          </cell>
          <cell r="G236" t="str">
            <v>150 QUEEN STREET</v>
          </cell>
          <cell r="I236" t="str">
            <v>CHESTERVILLE</v>
          </cell>
          <cell r="J236" t="str">
            <v>K0C1H0</v>
          </cell>
          <cell r="K236" t="str">
            <v>613</v>
          </cell>
          <cell r="L236" t="str">
            <v>4482020</v>
          </cell>
          <cell r="P236" t="str">
            <v>SAME</v>
          </cell>
          <cell r="Q236" t="str">
            <v>LYNN TRUEMAN</v>
          </cell>
          <cell r="R236" t="str">
            <v>OOOOOOO</v>
          </cell>
          <cell r="S236" t="str">
            <v>12:00-16:00</v>
          </cell>
          <cell r="T236" t="str">
            <v>9:30-18:00</v>
          </cell>
          <cell r="U236" t="str">
            <v>9:30-18:00</v>
          </cell>
          <cell r="V236" t="str">
            <v>9:30-18:00</v>
          </cell>
          <cell r="W236" t="str">
            <v>9:30-18:00</v>
          </cell>
          <cell r="X236" t="str">
            <v>9:30-20:00</v>
          </cell>
          <cell r="Y236" t="str">
            <v>9:30-18:00</v>
          </cell>
          <cell r="Z236" t="str">
            <v>ASYNC DIAL</v>
          </cell>
          <cell r="AC236">
            <v>1</v>
          </cell>
          <cell r="AD236" t="str">
            <v>NA</v>
          </cell>
          <cell r="AE236">
            <v>0</v>
          </cell>
          <cell r="AF236">
            <v>38215</v>
          </cell>
          <cell r="AG236">
            <v>1</v>
          </cell>
          <cell r="AH236">
            <v>85</v>
          </cell>
          <cell r="AI236">
            <v>87</v>
          </cell>
          <cell r="AJ236">
            <v>38223</v>
          </cell>
          <cell r="AK236">
            <v>38225</v>
          </cell>
          <cell r="AL236" t="str">
            <v>Paige Malcolm</v>
          </cell>
          <cell r="AM236" t="str">
            <v>OTTAWA</v>
          </cell>
          <cell r="AN236">
            <v>718</v>
          </cell>
          <cell r="AO236">
            <v>236</v>
          </cell>
          <cell r="AP236">
            <v>105</v>
          </cell>
          <cell r="AQ236" t="b">
            <v>0</v>
          </cell>
          <cell r="AR236">
            <v>800</v>
          </cell>
          <cell r="AS236">
            <v>1436</v>
          </cell>
          <cell r="AT236" t="str">
            <v>hotel</v>
          </cell>
          <cell r="AU236">
            <v>200</v>
          </cell>
          <cell r="AV236">
            <v>225</v>
          </cell>
          <cell r="AW236">
            <v>135</v>
          </cell>
        </row>
        <row r="237">
          <cell r="A237" t="str">
            <v>Rick Smith38225</v>
          </cell>
          <cell r="B237">
            <v>343</v>
          </cell>
          <cell r="D237">
            <v>2</v>
          </cell>
          <cell r="E237">
            <v>8</v>
          </cell>
          <cell r="F237" t="str">
            <v>B</v>
          </cell>
          <cell r="G237" t="str">
            <v>400 LANSDOWNE STREET EAST</v>
          </cell>
          <cell r="H237" t="str">
            <v>WILLOWCREEK PLAZA</v>
          </cell>
          <cell r="I237" t="str">
            <v>PETERBOROUGH</v>
          </cell>
          <cell r="J237" t="str">
            <v>K9J6X9</v>
          </cell>
          <cell r="K237" t="str">
            <v>705</v>
          </cell>
          <cell r="L237" t="str">
            <v>7450372</v>
          </cell>
          <cell r="P237" t="str">
            <v>745-1074</v>
          </cell>
          <cell r="Q237" t="str">
            <v>SHEILA LEWIN-GODDARD</v>
          </cell>
          <cell r="R237" t="str">
            <v>OOOOOOO</v>
          </cell>
          <cell r="S237" t="str">
            <v>12:00-17:00</v>
          </cell>
          <cell r="T237" t="str">
            <v>9:00-21:00</v>
          </cell>
          <cell r="U237" t="str">
            <v>9:00-21:00</v>
          </cell>
          <cell r="V237" t="str">
            <v>9:00-21:00</v>
          </cell>
          <cell r="W237" t="str">
            <v>9:00-21:00</v>
          </cell>
          <cell r="X237" t="str">
            <v>9:00-21:00</v>
          </cell>
          <cell r="Y237" t="str">
            <v>9:00-21:00</v>
          </cell>
          <cell r="Z237" t="str">
            <v>ISDN</v>
          </cell>
          <cell r="AC237">
            <v>2</v>
          </cell>
          <cell r="AD237" t="str">
            <v>NA</v>
          </cell>
          <cell r="AE237">
            <v>0</v>
          </cell>
          <cell r="AF237">
            <v>38215</v>
          </cell>
          <cell r="AG237">
            <v>2</v>
          </cell>
          <cell r="AH237">
            <v>85</v>
          </cell>
          <cell r="AI237">
            <v>87</v>
          </cell>
          <cell r="AJ237">
            <v>38223</v>
          </cell>
          <cell r="AK237">
            <v>38225</v>
          </cell>
          <cell r="AL237" t="str">
            <v>Rick Smith</v>
          </cell>
          <cell r="AM237" t="str">
            <v>PETERBOROUGH</v>
          </cell>
          <cell r="AN237">
            <v>198</v>
          </cell>
          <cell r="AO237">
            <v>229</v>
          </cell>
          <cell r="AR237">
            <v>1600</v>
          </cell>
          <cell r="AS237">
            <v>792</v>
          </cell>
          <cell r="AT237" t="str">
            <v>hotel</v>
          </cell>
          <cell r="AU237">
            <v>200</v>
          </cell>
          <cell r="AV237">
            <v>450</v>
          </cell>
          <cell r="AW237">
            <v>135</v>
          </cell>
        </row>
        <row r="238">
          <cell r="A238" t="str">
            <v>Susan Flynn38225</v>
          </cell>
          <cell r="B238">
            <v>596</v>
          </cell>
          <cell r="D238">
            <v>2</v>
          </cell>
          <cell r="E238">
            <v>17</v>
          </cell>
          <cell r="F238" t="str">
            <v>C</v>
          </cell>
          <cell r="G238" t="str">
            <v>17 HASTINGS ROAD</v>
          </cell>
          <cell r="I238" t="str">
            <v>PEFFERLAW</v>
          </cell>
          <cell r="J238" t="str">
            <v>L0E1N0</v>
          </cell>
          <cell r="K238" t="str">
            <v>705</v>
          </cell>
          <cell r="L238" t="str">
            <v>4372900</v>
          </cell>
          <cell r="P238" t="str">
            <v>SAME</v>
          </cell>
          <cell r="Q238" t="str">
            <v>MIKE POWER</v>
          </cell>
          <cell r="R238" t="str">
            <v>OOOOOOO</v>
          </cell>
          <cell r="S238" t="str">
            <v>12:00-16:00</v>
          </cell>
          <cell r="T238" t="str">
            <v>9:30-18:00</v>
          </cell>
          <cell r="U238" t="str">
            <v>9:30-18:00</v>
          </cell>
          <cell r="V238" t="str">
            <v>9:30-18:00</v>
          </cell>
          <cell r="W238" t="str">
            <v>9:30-18:00</v>
          </cell>
          <cell r="X238" t="str">
            <v>9:30-21:00</v>
          </cell>
          <cell r="Y238" t="str">
            <v>9:30-18:00</v>
          </cell>
          <cell r="Z238" t="str">
            <v>ASYNC DIAL</v>
          </cell>
          <cell r="AC238">
            <v>1</v>
          </cell>
          <cell r="AD238" t="str">
            <v>NA</v>
          </cell>
          <cell r="AE238">
            <v>0</v>
          </cell>
          <cell r="AF238">
            <v>38215</v>
          </cell>
          <cell r="AG238">
            <v>1</v>
          </cell>
          <cell r="AH238">
            <v>85</v>
          </cell>
          <cell r="AI238">
            <v>87</v>
          </cell>
          <cell r="AJ238">
            <v>38223</v>
          </cell>
          <cell r="AK238">
            <v>38225</v>
          </cell>
          <cell r="AL238" t="str">
            <v>Susan Flynn</v>
          </cell>
          <cell r="AM238" t="str">
            <v>GTA</v>
          </cell>
          <cell r="AN238">
            <v>132</v>
          </cell>
          <cell r="AO238">
            <v>49</v>
          </cell>
          <cell r="AR238">
            <v>800</v>
          </cell>
          <cell r="AS238">
            <v>264</v>
          </cell>
          <cell r="AT238" t="str">
            <v>hotel</v>
          </cell>
          <cell r="AU238">
            <v>400</v>
          </cell>
          <cell r="AV238">
            <v>225</v>
          </cell>
          <cell r="AW238">
            <v>225</v>
          </cell>
        </row>
        <row r="239">
          <cell r="A239" t="str">
            <v>Val Myles38225</v>
          </cell>
          <cell r="B239">
            <v>565</v>
          </cell>
          <cell r="D239">
            <v>1</v>
          </cell>
          <cell r="E239">
            <v>16</v>
          </cell>
          <cell r="F239" t="str">
            <v>D</v>
          </cell>
          <cell r="G239" t="str">
            <v>4 GODERICH ROAD</v>
          </cell>
          <cell r="H239" t="str">
            <v>P.O. BOX 340</v>
          </cell>
          <cell r="I239" t="str">
            <v>SPANISH</v>
          </cell>
          <cell r="J239" t="str">
            <v>P0P2A0</v>
          </cell>
          <cell r="K239" t="str">
            <v>705</v>
          </cell>
          <cell r="L239" t="str">
            <v>8442244</v>
          </cell>
          <cell r="P239" t="str">
            <v>SAME</v>
          </cell>
          <cell r="Q239" t="str">
            <v>CANDY KUTSCHKE</v>
          </cell>
          <cell r="R239" t="str">
            <v>XOOOOOO</v>
          </cell>
          <cell r="S239" t="str">
            <v>CLOSED</v>
          </cell>
          <cell r="T239" t="str">
            <v>CLOSED</v>
          </cell>
          <cell r="U239" t="str">
            <v>9:30-18:00</v>
          </cell>
          <cell r="V239" t="str">
            <v>9:30-18:00</v>
          </cell>
          <cell r="W239" t="str">
            <v>9:30-18:00</v>
          </cell>
          <cell r="X239" t="str">
            <v>9:30-18:00</v>
          </cell>
          <cell r="Y239" t="str">
            <v>9:30-18:00</v>
          </cell>
          <cell r="Z239" t="str">
            <v>ASYNC DIAL</v>
          </cell>
          <cell r="AC239">
            <v>1</v>
          </cell>
          <cell r="AD239" t="str">
            <v>NA</v>
          </cell>
          <cell r="AE239">
            <v>0</v>
          </cell>
          <cell r="AF239">
            <v>38215</v>
          </cell>
          <cell r="AG239">
            <v>1</v>
          </cell>
          <cell r="AH239">
            <v>85</v>
          </cell>
          <cell r="AI239">
            <v>87</v>
          </cell>
          <cell r="AJ239">
            <v>38223</v>
          </cell>
          <cell r="AK239">
            <v>38225</v>
          </cell>
          <cell r="AL239" t="str">
            <v>Val Myles</v>
          </cell>
          <cell r="AM239" t="str">
            <v>SSM</v>
          </cell>
          <cell r="AN239">
            <v>113</v>
          </cell>
          <cell r="AO239">
            <v>177</v>
          </cell>
          <cell r="AR239">
            <v>800</v>
          </cell>
          <cell r="AS239">
            <v>226</v>
          </cell>
          <cell r="AT239" t="str">
            <v>hotel</v>
          </cell>
          <cell r="AU239">
            <v>400</v>
          </cell>
          <cell r="AV239">
            <v>225</v>
          </cell>
          <cell r="AW239">
            <v>225</v>
          </cell>
        </row>
        <row r="240">
          <cell r="A240" t="str">
            <v>Eric MacKenzie38226</v>
          </cell>
          <cell r="B240">
            <v>89</v>
          </cell>
          <cell r="D240">
            <v>1</v>
          </cell>
          <cell r="E240">
            <v>24</v>
          </cell>
          <cell r="F240" t="str">
            <v>D</v>
          </cell>
          <cell r="G240" t="str">
            <v>450 VALOIS DRIVE</v>
          </cell>
          <cell r="H240" t="str">
            <v>P.O. BOX 159</v>
          </cell>
          <cell r="I240" t="str">
            <v>MATTAWA</v>
          </cell>
          <cell r="J240" t="str">
            <v>P0H1V0</v>
          </cell>
          <cell r="K240" t="str">
            <v>705</v>
          </cell>
          <cell r="L240" t="str">
            <v>7445381</v>
          </cell>
          <cell r="P240" t="str">
            <v>SAME</v>
          </cell>
          <cell r="Q240" t="str">
            <v>CAM DUCHARME</v>
          </cell>
          <cell r="R240" t="str">
            <v>XOOOOOO</v>
          </cell>
          <cell r="S240" t="str">
            <v>CLOSED</v>
          </cell>
          <cell r="T240" t="str">
            <v>9:30-18:00</v>
          </cell>
          <cell r="U240" t="str">
            <v>9:30-18:00</v>
          </cell>
          <cell r="V240" t="str">
            <v>9:30-18:00</v>
          </cell>
          <cell r="W240" t="str">
            <v>9:30-18:00</v>
          </cell>
          <cell r="X240" t="str">
            <v>9:30-21:00</v>
          </cell>
          <cell r="Y240" t="str">
            <v>9:30-18:00</v>
          </cell>
          <cell r="Z240" t="str">
            <v>ASYNC DIAL</v>
          </cell>
          <cell r="AC240">
            <v>1</v>
          </cell>
          <cell r="AD240" t="str">
            <v>NA</v>
          </cell>
          <cell r="AE240">
            <v>0</v>
          </cell>
          <cell r="AF240">
            <v>38215</v>
          </cell>
          <cell r="AG240">
            <v>1</v>
          </cell>
          <cell r="AH240">
            <v>85</v>
          </cell>
          <cell r="AI240">
            <v>88</v>
          </cell>
          <cell r="AJ240">
            <v>38223</v>
          </cell>
          <cell r="AK240">
            <v>38226</v>
          </cell>
          <cell r="AL240" t="str">
            <v>Eric MacKenzie</v>
          </cell>
          <cell r="AM240" t="str">
            <v>NORTH BAY</v>
          </cell>
          <cell r="AN240">
            <v>180</v>
          </cell>
          <cell r="AO240">
            <v>2</v>
          </cell>
          <cell r="AR240">
            <v>800</v>
          </cell>
          <cell r="AS240">
            <v>360</v>
          </cell>
          <cell r="AT240">
            <v>16</v>
          </cell>
          <cell r="AU240" t="str">
            <v>n/a</v>
          </cell>
          <cell r="AV240">
            <v>225</v>
          </cell>
          <cell r="AW240">
            <v>225</v>
          </cell>
        </row>
        <row r="241">
          <cell r="A241" t="str">
            <v>Holly Spencer38226</v>
          </cell>
          <cell r="B241">
            <v>225</v>
          </cell>
          <cell r="D241">
            <v>1</v>
          </cell>
          <cell r="E241">
            <v>16</v>
          </cell>
          <cell r="F241" t="str">
            <v>C</v>
          </cell>
          <cell r="G241" t="str">
            <v>11 CHARLES WALK</v>
          </cell>
          <cell r="I241" t="str">
            <v>ELLIOT LAKE</v>
          </cell>
          <cell r="J241" t="str">
            <v>P5A2A2</v>
          </cell>
          <cell r="K241" t="str">
            <v>705</v>
          </cell>
          <cell r="L241" t="str">
            <v>8487391</v>
          </cell>
          <cell r="M241" t="str">
            <v>0</v>
          </cell>
          <cell r="P241" t="str">
            <v>SAME</v>
          </cell>
          <cell r="Q241" t="str">
            <v>CANDY MCCARTNEY</v>
          </cell>
          <cell r="R241" t="str">
            <v>OOOOOOO</v>
          </cell>
          <cell r="S241" t="str">
            <v>12:00-16:00</v>
          </cell>
          <cell r="T241" t="str">
            <v>9:30-18:00</v>
          </cell>
          <cell r="U241" t="str">
            <v>9:30-18:00</v>
          </cell>
          <cell r="V241" t="str">
            <v>9:30-18:00</v>
          </cell>
          <cell r="W241" t="str">
            <v>9:30-18:00</v>
          </cell>
          <cell r="X241" t="str">
            <v>9:30-21:00</v>
          </cell>
          <cell r="Y241" t="str">
            <v>9:30-18:00</v>
          </cell>
          <cell r="Z241" t="str">
            <v>ASYNC DIAL</v>
          </cell>
          <cell r="AA241" t="str">
            <v>Holly Spencer</v>
          </cell>
          <cell r="AB241" t="str">
            <v>Y</v>
          </cell>
          <cell r="AC241">
            <v>1</v>
          </cell>
          <cell r="AD241" t="str">
            <v>NA</v>
          </cell>
          <cell r="AE241">
            <v>0</v>
          </cell>
          <cell r="AF241">
            <v>38215</v>
          </cell>
          <cell r="AG241">
            <v>1</v>
          </cell>
          <cell r="AH241">
            <v>85</v>
          </cell>
          <cell r="AI241">
            <v>88</v>
          </cell>
          <cell r="AJ241">
            <v>38223</v>
          </cell>
          <cell r="AK241">
            <v>38226</v>
          </cell>
          <cell r="AL241" t="str">
            <v>Holly Spencer</v>
          </cell>
          <cell r="AM241" t="str">
            <v>SSM</v>
          </cell>
          <cell r="AN241">
            <v>129</v>
          </cell>
          <cell r="AO241">
            <v>21</v>
          </cell>
          <cell r="AR241">
            <v>800</v>
          </cell>
          <cell r="AS241">
            <v>258</v>
          </cell>
          <cell r="AT241">
            <v>168</v>
          </cell>
          <cell r="AU241" t="str">
            <v>n/a</v>
          </cell>
          <cell r="AV241">
            <v>225</v>
          </cell>
          <cell r="AW241">
            <v>225</v>
          </cell>
        </row>
        <row r="242">
          <cell r="A242" t="str">
            <v>Karen MacLeod38226</v>
          </cell>
          <cell r="B242">
            <v>236</v>
          </cell>
          <cell r="D242">
            <v>1</v>
          </cell>
          <cell r="E242">
            <v>2</v>
          </cell>
          <cell r="F242" t="str">
            <v>C</v>
          </cell>
          <cell r="G242" t="str">
            <v>3468 ERRINGTON AVENJUE</v>
          </cell>
          <cell r="H242" t="str">
            <v>P.O. BOX 338</v>
          </cell>
          <cell r="I242" t="str">
            <v>CHELMSFORD</v>
          </cell>
          <cell r="J242" t="str">
            <v>P0M1L0</v>
          </cell>
          <cell r="K242" t="str">
            <v>705</v>
          </cell>
          <cell r="L242" t="str">
            <v>8554964</v>
          </cell>
          <cell r="P242" t="str">
            <v>SAME</v>
          </cell>
          <cell r="Q242" t="str">
            <v>DEBRA SHAW</v>
          </cell>
          <cell r="R242" t="str">
            <v>OOOOOOO</v>
          </cell>
          <cell r="S242" t="str">
            <v>12:00-16:00</v>
          </cell>
          <cell r="T242" t="str">
            <v>9:30-18:00</v>
          </cell>
          <cell r="U242" t="str">
            <v>9:30-18:00</v>
          </cell>
          <cell r="V242" t="str">
            <v>9:30-18:00</v>
          </cell>
          <cell r="W242" t="str">
            <v>9:30-20:00</v>
          </cell>
          <cell r="X242" t="str">
            <v>9:30-21:00</v>
          </cell>
          <cell r="Y242" t="str">
            <v>9:30-18:00</v>
          </cell>
          <cell r="Z242" t="str">
            <v>ASYNC DIAL</v>
          </cell>
          <cell r="AC242">
            <v>1</v>
          </cell>
          <cell r="AD242" t="str">
            <v>NA</v>
          </cell>
          <cell r="AE242">
            <v>0</v>
          </cell>
          <cell r="AF242">
            <v>38215</v>
          </cell>
          <cell r="AG242">
            <v>1</v>
          </cell>
          <cell r="AH242">
            <v>85</v>
          </cell>
          <cell r="AI242">
            <v>88</v>
          </cell>
          <cell r="AJ242">
            <v>38223</v>
          </cell>
          <cell r="AK242">
            <v>38226</v>
          </cell>
          <cell r="AL242" t="str">
            <v>Karen MacLeod</v>
          </cell>
          <cell r="AM242" t="str">
            <v>SUDBURY</v>
          </cell>
          <cell r="AN242">
            <v>1758</v>
          </cell>
          <cell r="AO242">
            <v>486</v>
          </cell>
          <cell r="AP242">
            <v>224</v>
          </cell>
          <cell r="AQ242" t="b">
            <v>0</v>
          </cell>
          <cell r="AR242">
            <v>800</v>
          </cell>
          <cell r="AS242">
            <v>3516</v>
          </cell>
          <cell r="AT242" t="str">
            <v>hotel</v>
          </cell>
          <cell r="AU242">
            <v>200</v>
          </cell>
          <cell r="AV242">
            <v>225</v>
          </cell>
          <cell r="AW242">
            <v>135</v>
          </cell>
        </row>
        <row r="243">
          <cell r="A243" t="str">
            <v>Martine Kirkbride38226</v>
          </cell>
          <cell r="B243">
            <v>78</v>
          </cell>
          <cell r="D243">
            <v>1</v>
          </cell>
          <cell r="E243">
            <v>3</v>
          </cell>
          <cell r="F243" t="str">
            <v>C</v>
          </cell>
          <cell r="G243" t="str">
            <v>P.O. BOX 1469</v>
          </cell>
          <cell r="H243" t="str">
            <v>ARMSTRONG STREET</v>
          </cell>
          <cell r="I243" t="str">
            <v>NEW LISKEARD</v>
          </cell>
          <cell r="J243" t="str">
            <v>P0J1P0</v>
          </cell>
          <cell r="K243" t="str">
            <v>705</v>
          </cell>
          <cell r="L243" t="str">
            <v>6474071</v>
          </cell>
          <cell r="P243" t="str">
            <v>SAME</v>
          </cell>
          <cell r="Q243" t="str">
            <v>TOM MORRISSETTE</v>
          </cell>
          <cell r="R243" t="str">
            <v>OOOOOOO</v>
          </cell>
          <cell r="S243" t="str">
            <v>12:00-16:00</v>
          </cell>
          <cell r="T243" t="str">
            <v>9:00-18:00</v>
          </cell>
          <cell r="U243" t="str">
            <v>9:00-18:00</v>
          </cell>
          <cell r="V243" t="str">
            <v>9:00-18:00</v>
          </cell>
          <cell r="W243" t="str">
            <v>9:00-18:00</v>
          </cell>
          <cell r="X243" t="str">
            <v>9:00-21:00</v>
          </cell>
          <cell r="Y243" t="str">
            <v>9:00-18:00</v>
          </cell>
          <cell r="Z243" t="str">
            <v>ASYNC DIAL</v>
          </cell>
          <cell r="AC243">
            <v>1</v>
          </cell>
          <cell r="AD243" t="str">
            <v>NA</v>
          </cell>
          <cell r="AE243">
            <v>0</v>
          </cell>
          <cell r="AF243">
            <v>38215</v>
          </cell>
          <cell r="AG243">
            <v>1</v>
          </cell>
          <cell r="AH243">
            <v>85</v>
          </cell>
          <cell r="AI243">
            <v>88</v>
          </cell>
          <cell r="AJ243">
            <v>38223</v>
          </cell>
          <cell r="AK243">
            <v>38226</v>
          </cell>
          <cell r="AL243" t="str">
            <v>Martine Kirkbride</v>
          </cell>
          <cell r="AM243" t="str">
            <v>TIMMONS</v>
          </cell>
          <cell r="AN243">
            <v>388</v>
          </cell>
          <cell r="AO243">
            <v>38</v>
          </cell>
          <cell r="AR243">
            <v>800</v>
          </cell>
          <cell r="AS243">
            <v>776</v>
          </cell>
          <cell r="AT243" t="str">
            <v>hotel</v>
          </cell>
          <cell r="AU243">
            <v>200</v>
          </cell>
          <cell r="AV243">
            <v>225</v>
          </cell>
          <cell r="AW243">
            <v>135</v>
          </cell>
        </row>
        <row r="244">
          <cell r="A244" t="str">
            <v>Myron Rudnicki38226</v>
          </cell>
          <cell r="B244">
            <v>315</v>
          </cell>
          <cell r="D244">
            <v>1</v>
          </cell>
          <cell r="E244">
            <v>19</v>
          </cell>
          <cell r="F244" t="str">
            <v>D</v>
          </cell>
          <cell r="G244" t="str">
            <v>HWY. 17 &amp; TOWER ROAD</v>
          </cell>
          <cell r="H244" t="str">
            <v>P.O. BOX 203, 143 VERMILLION BAY ST.</v>
          </cell>
          <cell r="I244" t="str">
            <v>VERMILION BAY</v>
          </cell>
          <cell r="J244" t="str">
            <v>P0V2V0</v>
          </cell>
          <cell r="K244" t="str">
            <v>807</v>
          </cell>
          <cell r="L244" t="str">
            <v>2272041</v>
          </cell>
          <cell r="P244" t="str">
            <v>227-5834</v>
          </cell>
          <cell r="Q244" t="str">
            <v>SHELBY MARTIN</v>
          </cell>
          <cell r="R244" t="str">
            <v>XXOOOOO</v>
          </cell>
          <cell r="S244" t="str">
            <v>CLOSED</v>
          </cell>
          <cell r="T244" t="str">
            <v>CLOSED</v>
          </cell>
          <cell r="U244" t="str">
            <v>9:30-18:00</v>
          </cell>
          <cell r="V244" t="str">
            <v>9:30-18:00</v>
          </cell>
          <cell r="W244" t="str">
            <v>9:30-18:00</v>
          </cell>
          <cell r="X244" t="str">
            <v>9:30-18:00</v>
          </cell>
          <cell r="Y244" t="str">
            <v>9:30-18:00</v>
          </cell>
          <cell r="Z244" t="str">
            <v>ASYNC DIAL</v>
          </cell>
          <cell r="AC244">
            <v>1</v>
          </cell>
          <cell r="AD244" t="str">
            <v>NA</v>
          </cell>
          <cell r="AE244">
            <v>0</v>
          </cell>
          <cell r="AF244">
            <v>38215</v>
          </cell>
          <cell r="AG244">
            <v>1</v>
          </cell>
          <cell r="AH244">
            <v>85</v>
          </cell>
          <cell r="AI244">
            <v>88</v>
          </cell>
          <cell r="AJ244">
            <v>38223</v>
          </cell>
          <cell r="AK244">
            <v>38226</v>
          </cell>
          <cell r="AL244" t="str">
            <v>Myron Rudnicki</v>
          </cell>
          <cell r="AM244" t="str">
            <v>TB</v>
          </cell>
          <cell r="AN244">
            <v>21</v>
          </cell>
          <cell r="AO244">
            <v>8</v>
          </cell>
          <cell r="AR244">
            <v>0</v>
          </cell>
          <cell r="AS244">
            <v>210</v>
          </cell>
          <cell r="AT244">
            <v>64</v>
          </cell>
          <cell r="AU244" t="str">
            <v>n/a</v>
          </cell>
          <cell r="AV244">
            <v>225</v>
          </cell>
          <cell r="AW244">
            <v>225</v>
          </cell>
        </row>
        <row r="245">
          <cell r="A245" t="str">
            <v>Paul Rowcliffe38226</v>
          </cell>
          <cell r="B245">
            <v>205</v>
          </cell>
          <cell r="D245">
            <v>1</v>
          </cell>
          <cell r="E245">
            <v>15</v>
          </cell>
          <cell r="F245" t="str">
            <v>C</v>
          </cell>
          <cell r="G245" t="str">
            <v>155 TORONTO STREET</v>
          </cell>
          <cell r="H245" t="str">
            <v>P.O. BOX 494</v>
          </cell>
          <cell r="I245" t="str">
            <v>MARKDALE</v>
          </cell>
          <cell r="J245" t="str">
            <v>N0C1H0</v>
          </cell>
          <cell r="K245" t="str">
            <v>519</v>
          </cell>
          <cell r="L245" t="str">
            <v>9862500</v>
          </cell>
          <cell r="P245" t="str">
            <v>SAME</v>
          </cell>
          <cell r="Q245" t="str">
            <v>ROBBIE MILLAR</v>
          </cell>
          <cell r="R245" t="str">
            <v>OOOOOOO</v>
          </cell>
          <cell r="S245" t="str">
            <v>12:00-16:00</v>
          </cell>
          <cell r="T245" t="str">
            <v>9:30-18:00</v>
          </cell>
          <cell r="U245" t="str">
            <v>9:30-18:00</v>
          </cell>
          <cell r="V245" t="str">
            <v>9:30-18:00</v>
          </cell>
          <cell r="W245" t="str">
            <v>9:30-18:00</v>
          </cell>
          <cell r="X245" t="str">
            <v>9:30-20:00</v>
          </cell>
          <cell r="Y245" t="str">
            <v>9:30-18:00</v>
          </cell>
          <cell r="Z245" t="str">
            <v>ASYNC DIAL</v>
          </cell>
          <cell r="AC245">
            <v>1</v>
          </cell>
          <cell r="AD245" t="str">
            <v>NA</v>
          </cell>
          <cell r="AE245">
            <v>0</v>
          </cell>
          <cell r="AF245">
            <v>38215</v>
          </cell>
          <cell r="AG245">
            <v>1</v>
          </cell>
          <cell r="AH245">
            <v>85</v>
          </cell>
          <cell r="AI245">
            <v>88</v>
          </cell>
          <cell r="AJ245">
            <v>38223</v>
          </cell>
          <cell r="AK245">
            <v>38226</v>
          </cell>
          <cell r="AL245" t="str">
            <v>Paul Rowcliffe</v>
          </cell>
          <cell r="AM245" t="str">
            <v>BARRIE</v>
          </cell>
          <cell r="AN245">
            <v>107</v>
          </cell>
          <cell r="AO245">
            <v>0</v>
          </cell>
          <cell r="AR245">
            <v>800</v>
          </cell>
          <cell r="AS245">
            <v>214</v>
          </cell>
          <cell r="AT245">
            <v>0</v>
          </cell>
          <cell r="AU245" t="str">
            <v>n/a</v>
          </cell>
          <cell r="AV245">
            <v>225</v>
          </cell>
          <cell r="AW245">
            <v>225</v>
          </cell>
          <cell r="AX245">
            <v>428</v>
          </cell>
          <cell r="AZ245">
            <v>1600</v>
          </cell>
          <cell r="BA245">
            <v>900</v>
          </cell>
          <cell r="BB245">
            <v>428</v>
          </cell>
        </row>
        <row r="246">
          <cell r="A246" t="str">
            <v>Bob Grogan38230</v>
          </cell>
          <cell r="B246">
            <v>145</v>
          </cell>
          <cell r="D246">
            <v>1</v>
          </cell>
          <cell r="E246">
            <v>15</v>
          </cell>
          <cell r="F246" t="str">
            <v>B</v>
          </cell>
          <cell r="G246" t="str">
            <v>160 HOLLAND STREET WEST</v>
          </cell>
          <cell r="H246" t="str">
            <v>P.O. BOX 449</v>
          </cell>
          <cell r="I246" t="str">
            <v>BRADFORD</v>
          </cell>
          <cell r="J246" t="str">
            <v>L3Z2A9</v>
          </cell>
          <cell r="K246" t="str">
            <v>905</v>
          </cell>
          <cell r="L246" t="str">
            <v>7753481</v>
          </cell>
          <cell r="P246">
            <v>7752857</v>
          </cell>
          <cell r="Q246" t="str">
            <v>BRIAN SAUNDERS</v>
          </cell>
          <cell r="R246" t="str">
            <v>OOOOOOO</v>
          </cell>
          <cell r="S246" t="str">
            <v>12:00-16:00</v>
          </cell>
          <cell r="T246" t="str">
            <v>9:30-21:00</v>
          </cell>
          <cell r="U246" t="str">
            <v>9:30-21:00</v>
          </cell>
          <cell r="V246" t="str">
            <v>9:30-21:00</v>
          </cell>
          <cell r="W246" t="str">
            <v>9:30-21:00</v>
          </cell>
          <cell r="X246" t="str">
            <v>9:30-21:00</v>
          </cell>
          <cell r="Y246" t="str">
            <v>9:30-18:00</v>
          </cell>
          <cell r="Z246" t="str">
            <v>ASYNC DIAL</v>
          </cell>
          <cell r="AC246">
            <v>2</v>
          </cell>
          <cell r="AD246" t="str">
            <v>NA</v>
          </cell>
          <cell r="AE246">
            <v>0</v>
          </cell>
          <cell r="AF246">
            <v>38222</v>
          </cell>
          <cell r="AG246">
            <v>2</v>
          </cell>
          <cell r="AH246">
            <v>92</v>
          </cell>
          <cell r="AI246">
            <v>92</v>
          </cell>
          <cell r="AJ246">
            <v>38230</v>
          </cell>
          <cell r="AK246">
            <v>38230</v>
          </cell>
          <cell r="AL246" t="str">
            <v>Bob Grogan</v>
          </cell>
          <cell r="AM246" t="str">
            <v>BARRIE</v>
          </cell>
          <cell r="AN246">
            <v>196</v>
          </cell>
          <cell r="AO246">
            <v>33</v>
          </cell>
          <cell r="AR246">
            <v>1600</v>
          </cell>
          <cell r="AS246">
            <v>784</v>
          </cell>
          <cell r="AT246" t="str">
            <v>hotel</v>
          </cell>
          <cell r="AU246">
            <v>300</v>
          </cell>
          <cell r="AV246">
            <v>450</v>
          </cell>
          <cell r="AW246">
            <v>180</v>
          </cell>
        </row>
        <row r="247">
          <cell r="A247" t="str">
            <v>Brock Sandilands38230</v>
          </cell>
          <cell r="B247">
            <v>394</v>
          </cell>
          <cell r="D247">
            <v>2</v>
          </cell>
          <cell r="E247">
            <v>26</v>
          </cell>
          <cell r="F247" t="str">
            <v>A</v>
          </cell>
          <cell r="G247" t="str">
            <v>2211 CARLING AVENUE</v>
          </cell>
          <cell r="I247" t="str">
            <v>OTTAWA</v>
          </cell>
          <cell r="J247" t="str">
            <v>K2B7E9</v>
          </cell>
          <cell r="K247" t="str">
            <v>613</v>
          </cell>
          <cell r="L247" t="str">
            <v>8287145</v>
          </cell>
          <cell r="P247" t="str">
            <v>8282909</v>
          </cell>
          <cell r="Q247" t="str">
            <v>TRENT O'CONNER</v>
          </cell>
          <cell r="R247" t="str">
            <v>OOOOOOO</v>
          </cell>
          <cell r="S247" t="str">
            <v>12:00-17:00</v>
          </cell>
          <cell r="T247" t="str">
            <v>9:30-21:00</v>
          </cell>
          <cell r="U247" t="str">
            <v>9:30-21:00</v>
          </cell>
          <cell r="V247" t="str">
            <v>9:30-21:00</v>
          </cell>
          <cell r="W247" t="str">
            <v>9:30-21:00</v>
          </cell>
          <cell r="X247" t="str">
            <v>9:30-21:00</v>
          </cell>
          <cell r="Y247" t="str">
            <v>9:30-18:00</v>
          </cell>
          <cell r="Z247" t="str">
            <v>ASYNC DIAL</v>
          </cell>
          <cell r="AC247">
            <v>3</v>
          </cell>
          <cell r="AD247">
            <v>38215</v>
          </cell>
          <cell r="AE247">
            <v>2</v>
          </cell>
          <cell r="AF247">
            <v>38222</v>
          </cell>
          <cell r="AG247">
            <v>1</v>
          </cell>
          <cell r="AH247">
            <v>92</v>
          </cell>
          <cell r="AI247">
            <v>92</v>
          </cell>
          <cell r="AJ247">
            <v>38230</v>
          </cell>
          <cell r="AK247">
            <v>38230</v>
          </cell>
          <cell r="AL247" t="str">
            <v>Brock Sandilands</v>
          </cell>
          <cell r="AM247" t="str">
            <v>OTTAWA</v>
          </cell>
          <cell r="AN247">
            <v>622</v>
          </cell>
          <cell r="AO247">
            <v>131</v>
          </cell>
          <cell r="AP247">
            <v>86</v>
          </cell>
          <cell r="AQ247" t="b">
            <v>0</v>
          </cell>
          <cell r="AR247">
            <v>2400</v>
          </cell>
          <cell r="AS247">
            <v>3732</v>
          </cell>
          <cell r="AT247" t="str">
            <v>hotel</v>
          </cell>
          <cell r="AU247">
            <v>200</v>
          </cell>
          <cell r="AV247">
            <v>675</v>
          </cell>
          <cell r="AW247">
            <v>135</v>
          </cell>
        </row>
        <row r="248">
          <cell r="A248" t="str">
            <v>Cheryl Bird38230</v>
          </cell>
          <cell r="B248">
            <v>584</v>
          </cell>
          <cell r="D248">
            <v>3</v>
          </cell>
          <cell r="E248">
            <v>14</v>
          </cell>
          <cell r="F248" t="str">
            <v>B</v>
          </cell>
          <cell r="G248" t="str">
            <v>1001 SANDHURST CIRCLE</v>
          </cell>
          <cell r="H248" t="str">
            <v>COVENTRY SQUARE</v>
          </cell>
          <cell r="I248" t="str">
            <v>SCARBOROUGH</v>
          </cell>
          <cell r="J248" t="str">
            <v>M1V1V2</v>
          </cell>
          <cell r="K248" t="str">
            <v>416</v>
          </cell>
          <cell r="L248" t="str">
            <v>2911638</v>
          </cell>
          <cell r="P248" t="str">
            <v>2913404</v>
          </cell>
          <cell r="Q248" t="str">
            <v>GORD BROWN</v>
          </cell>
          <cell r="R248" t="str">
            <v>OOOOOOO</v>
          </cell>
          <cell r="S248" t="str">
            <v>12:00-17:00</v>
          </cell>
          <cell r="T248" t="str">
            <v>9:30-21:00</v>
          </cell>
          <cell r="U248" t="str">
            <v>9:30-21:00</v>
          </cell>
          <cell r="V248" t="str">
            <v>9:30-21:00</v>
          </cell>
          <cell r="W248" t="str">
            <v>9:30-21:00</v>
          </cell>
          <cell r="X248" t="str">
            <v>9:30-21:00</v>
          </cell>
          <cell r="Y248" t="str">
            <v>9:00-21:00</v>
          </cell>
          <cell r="Z248" t="str">
            <v>ISDN</v>
          </cell>
          <cell r="AC248">
            <v>2</v>
          </cell>
          <cell r="AD248" t="str">
            <v>NA</v>
          </cell>
          <cell r="AE248">
            <v>0</v>
          </cell>
          <cell r="AF248">
            <v>38222</v>
          </cell>
          <cell r="AG248">
            <v>2</v>
          </cell>
          <cell r="AH248">
            <v>92</v>
          </cell>
          <cell r="AI248">
            <v>92</v>
          </cell>
          <cell r="AJ248">
            <v>38230</v>
          </cell>
          <cell r="AK248">
            <v>38230</v>
          </cell>
          <cell r="AL248" t="str">
            <v>Cheryl Bird</v>
          </cell>
          <cell r="AM248" t="str">
            <v>GTA</v>
          </cell>
          <cell r="AN248">
            <v>311</v>
          </cell>
          <cell r="AO248">
            <v>133</v>
          </cell>
          <cell r="AR248">
            <v>1600</v>
          </cell>
          <cell r="AS248">
            <v>1244</v>
          </cell>
          <cell r="AT248" t="str">
            <v>hotel</v>
          </cell>
          <cell r="AU248">
            <v>200</v>
          </cell>
          <cell r="AV248">
            <v>450</v>
          </cell>
          <cell r="AW248">
            <v>135</v>
          </cell>
        </row>
        <row r="249">
          <cell r="A249" t="str">
            <v>Curtis Lillis38230</v>
          </cell>
          <cell r="B249">
            <v>71</v>
          </cell>
          <cell r="D249">
            <v>2</v>
          </cell>
          <cell r="E249">
            <v>20</v>
          </cell>
          <cell r="F249" t="str">
            <v>B</v>
          </cell>
          <cell r="G249" t="str">
            <v>189 KING STREET EAST</v>
          </cell>
          <cell r="I249" t="str">
            <v>GANANOQUE</v>
          </cell>
          <cell r="J249" t="str">
            <v>K7G1G3</v>
          </cell>
          <cell r="K249" t="str">
            <v>613</v>
          </cell>
          <cell r="L249" t="str">
            <v>3823501</v>
          </cell>
          <cell r="P249">
            <v>3821882</v>
          </cell>
          <cell r="Q249" t="str">
            <v xml:space="preserve">NEIL MCCARNEY </v>
          </cell>
          <cell r="R249" t="str">
            <v>OOOOOOO</v>
          </cell>
          <cell r="S249" t="str">
            <v>12:00-16:00</v>
          </cell>
          <cell r="T249" t="str">
            <v>9:30-18:00</v>
          </cell>
          <cell r="U249" t="str">
            <v>9:30-18:00</v>
          </cell>
          <cell r="V249" t="str">
            <v>9:30-18:00</v>
          </cell>
          <cell r="W249" t="str">
            <v>9:30-18:00</v>
          </cell>
          <cell r="X249" t="str">
            <v>9:30-21:00</v>
          </cell>
          <cell r="Y249" t="str">
            <v>9:30-18:00</v>
          </cell>
          <cell r="Z249" t="str">
            <v>ASYNC DIAL</v>
          </cell>
          <cell r="AC249">
            <v>2</v>
          </cell>
          <cell r="AD249" t="str">
            <v>NA</v>
          </cell>
          <cell r="AE249">
            <v>0</v>
          </cell>
          <cell r="AF249">
            <v>38222</v>
          </cell>
          <cell r="AG249">
            <v>2</v>
          </cell>
          <cell r="AH249">
            <v>92</v>
          </cell>
          <cell r="AI249">
            <v>92</v>
          </cell>
          <cell r="AJ249">
            <v>38230</v>
          </cell>
          <cell r="AK249">
            <v>38230</v>
          </cell>
          <cell r="AL249" t="str">
            <v>Curtis Lillis</v>
          </cell>
          <cell r="AM249" t="str">
            <v>KINGSTON</v>
          </cell>
          <cell r="AN249">
            <v>340</v>
          </cell>
          <cell r="AO249">
            <v>108</v>
          </cell>
          <cell r="AP249">
            <v>103</v>
          </cell>
          <cell r="AQ249">
            <v>2080</v>
          </cell>
          <cell r="AR249">
            <v>1600</v>
          </cell>
          <cell r="AS249">
            <v>1360</v>
          </cell>
          <cell r="AT249" t="str">
            <v>hotel</v>
          </cell>
          <cell r="AU249">
            <v>200</v>
          </cell>
          <cell r="AV249">
            <v>450</v>
          </cell>
          <cell r="AW249">
            <v>135</v>
          </cell>
        </row>
        <row r="250">
          <cell r="A250" t="str">
            <v>Debbie Kingdon38230</v>
          </cell>
          <cell r="B250">
            <v>351</v>
          </cell>
          <cell r="D250">
            <v>2</v>
          </cell>
          <cell r="E250">
            <v>9</v>
          </cell>
          <cell r="F250" t="str">
            <v>B</v>
          </cell>
          <cell r="G250" t="str">
            <v>125 STEWART BOULEVARD &amp; CENTRAL</v>
          </cell>
          <cell r="H250" t="str">
            <v>BROCKVILLE CENTRE</v>
          </cell>
          <cell r="I250" t="str">
            <v>BROCKVILLE</v>
          </cell>
          <cell r="J250" t="str">
            <v>K6V4W4</v>
          </cell>
          <cell r="K250" t="str">
            <v>613</v>
          </cell>
          <cell r="L250" t="str">
            <v>3429814</v>
          </cell>
          <cell r="P250" t="str">
            <v>342-1184</v>
          </cell>
          <cell r="Q250" t="str">
            <v>STEPHEN JOHNSON</v>
          </cell>
          <cell r="R250" t="str">
            <v>OOOOOOO</v>
          </cell>
          <cell r="S250" t="str">
            <v>12:00-17:00</v>
          </cell>
          <cell r="T250" t="str">
            <v>9:30-21:00</v>
          </cell>
          <cell r="U250" t="str">
            <v>9:30-21:00</v>
          </cell>
          <cell r="V250" t="str">
            <v>9:30-21:00</v>
          </cell>
          <cell r="W250" t="str">
            <v>9:30-21:00</v>
          </cell>
          <cell r="X250" t="str">
            <v>9:30-21:00</v>
          </cell>
          <cell r="Y250" t="str">
            <v>9:30-21:00</v>
          </cell>
          <cell r="Z250" t="str">
            <v>ISDN</v>
          </cell>
          <cell r="AC250">
            <v>2</v>
          </cell>
          <cell r="AD250" t="str">
            <v>NA</v>
          </cell>
          <cell r="AE250">
            <v>0</v>
          </cell>
          <cell r="AF250">
            <v>38222</v>
          </cell>
          <cell r="AG250">
            <v>2</v>
          </cell>
          <cell r="AH250">
            <v>92</v>
          </cell>
          <cell r="AI250">
            <v>92</v>
          </cell>
          <cell r="AJ250">
            <v>38230</v>
          </cell>
          <cell r="AK250">
            <v>38230</v>
          </cell>
          <cell r="AL250" t="str">
            <v>Debbie Kingdon</v>
          </cell>
          <cell r="AM250" t="str">
            <v>OTTAWA</v>
          </cell>
          <cell r="AN250">
            <v>169</v>
          </cell>
          <cell r="AO250">
            <v>114</v>
          </cell>
          <cell r="AR250">
            <v>1600</v>
          </cell>
          <cell r="AS250">
            <v>676</v>
          </cell>
          <cell r="AT250" t="str">
            <v>hotel</v>
          </cell>
          <cell r="AU250">
            <v>200</v>
          </cell>
          <cell r="AV250">
            <v>450</v>
          </cell>
          <cell r="AW250">
            <v>135</v>
          </cell>
        </row>
        <row r="251">
          <cell r="A251" t="str">
            <v>Derek Chartier38230</v>
          </cell>
          <cell r="B251">
            <v>81</v>
          </cell>
          <cell r="D251">
            <v>1</v>
          </cell>
          <cell r="E251">
            <v>24</v>
          </cell>
          <cell r="F251" t="str">
            <v>C</v>
          </cell>
          <cell r="G251" t="str">
            <v>55 FRONT STREET</v>
          </cell>
          <cell r="H251" t="str">
            <v>P.O. BOX 66</v>
          </cell>
          <cell r="I251" t="str">
            <v>STURGEON FALLS</v>
          </cell>
          <cell r="J251" t="str">
            <v>P2B2G8</v>
          </cell>
          <cell r="K251" t="str">
            <v>705</v>
          </cell>
          <cell r="L251" t="str">
            <v>7530920</v>
          </cell>
          <cell r="P251" t="str">
            <v>7530920</v>
          </cell>
          <cell r="Q251" t="str">
            <v>RICHARD FREDETTE</v>
          </cell>
          <cell r="R251" t="str">
            <v>OOOOOOO</v>
          </cell>
          <cell r="S251" t="str">
            <v>12:30-16:00</v>
          </cell>
          <cell r="T251" t="str">
            <v>9:30-18:00</v>
          </cell>
          <cell r="U251" t="str">
            <v>9:30-18:00</v>
          </cell>
          <cell r="V251" t="str">
            <v>9:30-18:00</v>
          </cell>
          <cell r="W251" t="str">
            <v>9:30-18:00</v>
          </cell>
          <cell r="X251" t="str">
            <v>9:30-21:00</v>
          </cell>
          <cell r="Y251" t="str">
            <v>9:30-18:00</v>
          </cell>
          <cell r="Z251" t="str">
            <v>ASYNC DIAL</v>
          </cell>
          <cell r="AC251">
            <v>1</v>
          </cell>
          <cell r="AD251" t="str">
            <v>NA</v>
          </cell>
          <cell r="AE251">
            <v>0</v>
          </cell>
          <cell r="AF251">
            <v>38222</v>
          </cell>
          <cell r="AG251">
            <v>1</v>
          </cell>
          <cell r="AH251">
            <v>92</v>
          </cell>
          <cell r="AI251">
            <v>92</v>
          </cell>
          <cell r="AJ251">
            <v>38230</v>
          </cell>
          <cell r="AK251">
            <v>38230</v>
          </cell>
          <cell r="AL251" t="str">
            <v>Derek Chartier</v>
          </cell>
          <cell r="AM251" t="str">
            <v>NORTH BAY</v>
          </cell>
          <cell r="AN251">
            <v>242</v>
          </cell>
          <cell r="AR251">
            <v>800</v>
          </cell>
          <cell r="AS251">
            <v>484</v>
          </cell>
          <cell r="AT251">
            <v>0</v>
          </cell>
          <cell r="AU251" t="str">
            <v>n/a</v>
          </cell>
          <cell r="AV251">
            <v>225</v>
          </cell>
          <cell r="AW251">
            <v>135</v>
          </cell>
        </row>
        <row r="252">
          <cell r="A252" t="str">
            <v>Jane Vloet38230</v>
          </cell>
          <cell r="B252">
            <v>108</v>
          </cell>
          <cell r="D252">
            <v>1</v>
          </cell>
          <cell r="E252">
            <v>16</v>
          </cell>
          <cell r="F252" t="str">
            <v>D</v>
          </cell>
          <cell r="G252" t="str">
            <v>30 WOODWARD AVENUE</v>
          </cell>
          <cell r="H252" t="str">
            <v>P.O. BOX 1900</v>
          </cell>
          <cell r="I252" t="str">
            <v>BLIND RIVER</v>
          </cell>
          <cell r="J252" t="str">
            <v>P0R1B0</v>
          </cell>
          <cell r="K252" t="str">
            <v>705</v>
          </cell>
          <cell r="L252" t="str">
            <v>3569881</v>
          </cell>
          <cell r="P252" t="str">
            <v>SAME</v>
          </cell>
          <cell r="Q252" t="str">
            <v>RONALD GAUTHIER</v>
          </cell>
          <cell r="R252" t="str">
            <v>OOOOOOO</v>
          </cell>
          <cell r="S252" t="str">
            <v>12:00-16:00</v>
          </cell>
          <cell r="T252" t="str">
            <v>9:30-18:00</v>
          </cell>
          <cell r="U252" t="str">
            <v>9:30-18:00</v>
          </cell>
          <cell r="V252" t="str">
            <v>9:30-18:00</v>
          </cell>
          <cell r="W252" t="str">
            <v>9:30-18:00</v>
          </cell>
          <cell r="X252" t="str">
            <v>9:30-21:00</v>
          </cell>
          <cell r="Y252" t="str">
            <v>9:30-18:00</v>
          </cell>
          <cell r="Z252" t="str">
            <v>ASYNC DIAL</v>
          </cell>
          <cell r="AC252">
            <v>1</v>
          </cell>
          <cell r="AD252" t="str">
            <v>NA</v>
          </cell>
          <cell r="AE252">
            <v>0</v>
          </cell>
          <cell r="AF252">
            <v>38222</v>
          </cell>
          <cell r="AG252">
            <v>1</v>
          </cell>
          <cell r="AH252">
            <v>92</v>
          </cell>
          <cell r="AI252">
            <v>92</v>
          </cell>
          <cell r="AJ252">
            <v>38230</v>
          </cell>
          <cell r="AK252">
            <v>38230</v>
          </cell>
          <cell r="AL252" t="str">
            <v>Jane Vloet</v>
          </cell>
          <cell r="AM252" t="str">
            <v>SSM</v>
          </cell>
          <cell r="AN252">
            <v>108</v>
          </cell>
          <cell r="AO252">
            <v>80</v>
          </cell>
          <cell r="AR252">
            <v>800</v>
          </cell>
          <cell r="AS252">
            <v>216</v>
          </cell>
          <cell r="AT252" t="str">
            <v>hotel</v>
          </cell>
          <cell r="AU252">
            <v>200</v>
          </cell>
          <cell r="AV252">
            <v>225</v>
          </cell>
          <cell r="AW252">
            <v>135</v>
          </cell>
        </row>
        <row r="253">
          <cell r="A253" t="str">
            <v>Karen MacLeod38230</v>
          </cell>
          <cell r="B253">
            <v>409</v>
          </cell>
          <cell r="D253">
            <v>1</v>
          </cell>
          <cell r="E253">
            <v>2</v>
          </cell>
          <cell r="F253" t="str">
            <v>D</v>
          </cell>
          <cell r="G253" t="str">
            <v>17 CHANNEL STREET</v>
          </cell>
          <cell r="I253" t="str">
            <v>KILLARNEY</v>
          </cell>
          <cell r="J253" t="str">
            <v>P0M2A0</v>
          </cell>
          <cell r="K253" t="str">
            <v>705</v>
          </cell>
          <cell r="L253" t="str">
            <v>2872054</v>
          </cell>
          <cell r="M253" t="str">
            <v>2872328</v>
          </cell>
          <cell r="P253" t="str">
            <v>NF</v>
          </cell>
          <cell r="Q253" t="str">
            <v>SUSAN DAVIES</v>
          </cell>
          <cell r="R253" t="str">
            <v>XXOOOOO</v>
          </cell>
          <cell r="S253" t="str">
            <v>CLOSED</v>
          </cell>
          <cell r="T253" t="str">
            <v>CLOSED</v>
          </cell>
          <cell r="U253" t="str">
            <v>9:30-18:00</v>
          </cell>
          <cell r="V253" t="str">
            <v>9:30-18:00</v>
          </cell>
          <cell r="W253" t="str">
            <v>9:30-18:00</v>
          </cell>
          <cell r="X253" t="str">
            <v>9:30-20:00</v>
          </cell>
          <cell r="Y253" t="str">
            <v>9:30-18:00</v>
          </cell>
          <cell r="Z253" t="str">
            <v>ASYNC DIAL</v>
          </cell>
          <cell r="AC253">
            <v>1</v>
          </cell>
          <cell r="AD253" t="str">
            <v>NA</v>
          </cell>
          <cell r="AE253">
            <v>0</v>
          </cell>
          <cell r="AF253">
            <v>38222</v>
          </cell>
          <cell r="AG253">
            <v>1</v>
          </cell>
          <cell r="AH253">
            <v>92</v>
          </cell>
          <cell r="AI253">
            <v>92</v>
          </cell>
          <cell r="AJ253">
            <v>38230</v>
          </cell>
          <cell r="AK253">
            <v>38230</v>
          </cell>
          <cell r="AL253" t="str">
            <v>Karen MacLeod</v>
          </cell>
          <cell r="AM253" t="str">
            <v>SUDBURY</v>
          </cell>
          <cell r="AN253">
            <v>148</v>
          </cell>
          <cell r="AO253">
            <v>110</v>
          </cell>
          <cell r="AR253">
            <v>800</v>
          </cell>
          <cell r="AS253">
            <v>296</v>
          </cell>
          <cell r="AT253" t="str">
            <v>hotel</v>
          </cell>
          <cell r="AU253">
            <v>200</v>
          </cell>
          <cell r="AV253">
            <v>225</v>
          </cell>
          <cell r="AW253">
            <v>135</v>
          </cell>
        </row>
        <row r="254">
          <cell r="A254" t="str">
            <v>Lenora Sprague38230</v>
          </cell>
          <cell r="B254">
            <v>202</v>
          </cell>
          <cell r="D254">
            <v>4</v>
          </cell>
          <cell r="E254">
            <v>4</v>
          </cell>
          <cell r="F254" t="str">
            <v>B</v>
          </cell>
          <cell r="G254" t="str">
            <v>1142 LAKESHORE ROAD</v>
          </cell>
          <cell r="H254" t="str">
            <v>SUNRIPE PLAZA</v>
          </cell>
          <cell r="I254" t="str">
            <v>SARNIA</v>
          </cell>
          <cell r="J254" t="str">
            <v>N7V2V8</v>
          </cell>
          <cell r="K254" t="str">
            <v>519</v>
          </cell>
          <cell r="L254" t="str">
            <v>5427410</v>
          </cell>
          <cell r="P254">
            <v>5424894</v>
          </cell>
          <cell r="Q254" t="str">
            <v>BRIAN PARKER</v>
          </cell>
          <cell r="R254" t="str">
            <v>OOOOOOO</v>
          </cell>
          <cell r="S254" t="str">
            <v>12:00-18:00</v>
          </cell>
          <cell r="T254" t="str">
            <v>9:30-21:00</v>
          </cell>
          <cell r="U254" t="str">
            <v>9:30-21:00</v>
          </cell>
          <cell r="V254" t="str">
            <v>9:30-21:00</v>
          </cell>
          <cell r="W254" t="str">
            <v>9:30-21:00</v>
          </cell>
          <cell r="X254" t="str">
            <v>9:30-21:00</v>
          </cell>
          <cell r="Y254" t="str">
            <v>9:30-18:00</v>
          </cell>
          <cell r="Z254" t="str">
            <v>ASYNC DIAL</v>
          </cell>
          <cell r="AC254">
            <v>2</v>
          </cell>
          <cell r="AD254" t="str">
            <v>NA</v>
          </cell>
          <cell r="AE254">
            <v>0</v>
          </cell>
          <cell r="AF254">
            <v>38222</v>
          </cell>
          <cell r="AG254">
            <v>2</v>
          </cell>
          <cell r="AH254">
            <v>92</v>
          </cell>
          <cell r="AI254">
            <v>92</v>
          </cell>
          <cell r="AJ254">
            <v>38230</v>
          </cell>
          <cell r="AK254">
            <v>38230</v>
          </cell>
          <cell r="AL254" t="str">
            <v>Lenora Sprague</v>
          </cell>
          <cell r="AM254" t="str">
            <v>WINDSOR</v>
          </cell>
          <cell r="AN254">
            <v>132</v>
          </cell>
          <cell r="AO254">
            <v>119</v>
          </cell>
          <cell r="AR254">
            <v>1600</v>
          </cell>
          <cell r="AS254">
            <v>528</v>
          </cell>
          <cell r="AT254" t="str">
            <v>hotel</v>
          </cell>
          <cell r="AU254">
            <v>400</v>
          </cell>
          <cell r="AV254">
            <v>450</v>
          </cell>
          <cell r="AW254">
            <v>225</v>
          </cell>
        </row>
        <row r="255">
          <cell r="A255" t="str">
            <v>Marikay Lunny38230</v>
          </cell>
          <cell r="B255">
            <v>255</v>
          </cell>
          <cell r="D255">
            <v>3</v>
          </cell>
          <cell r="E255">
            <v>11</v>
          </cell>
          <cell r="F255" t="str">
            <v>A</v>
          </cell>
          <cell r="G255" t="str">
            <v>14 MAIN STREET EAST</v>
          </cell>
          <cell r="I255" t="str">
            <v>MILTON</v>
          </cell>
          <cell r="J255" t="str">
            <v>L9T1N3</v>
          </cell>
          <cell r="K255" t="str">
            <v>905</v>
          </cell>
          <cell r="L255" t="str">
            <v>8782631</v>
          </cell>
          <cell r="P255" t="str">
            <v>878-3041</v>
          </cell>
          <cell r="Q255" t="str">
            <v>BRIGID REILLYH</v>
          </cell>
          <cell r="R255" t="str">
            <v>OOOOOOO</v>
          </cell>
          <cell r="S255" t="str">
            <v>12:00-17:00</v>
          </cell>
          <cell r="T255" t="str">
            <v>9:30-21:00</v>
          </cell>
          <cell r="U255" t="str">
            <v>9:30-21:00</v>
          </cell>
          <cell r="V255" t="str">
            <v>9:30-21:00</v>
          </cell>
          <cell r="W255" t="str">
            <v>9:30-21:00</v>
          </cell>
          <cell r="X255" t="str">
            <v>9:30-21:00</v>
          </cell>
          <cell r="Y255" t="str">
            <v>9:30-21:00</v>
          </cell>
          <cell r="Z255" t="str">
            <v>ISDN</v>
          </cell>
          <cell r="AC255">
            <v>3</v>
          </cell>
          <cell r="AD255">
            <v>38215</v>
          </cell>
          <cell r="AE255">
            <v>2</v>
          </cell>
          <cell r="AF255">
            <v>38222</v>
          </cell>
          <cell r="AG255">
            <v>1</v>
          </cell>
          <cell r="AH255">
            <v>92</v>
          </cell>
          <cell r="AI255">
            <v>92</v>
          </cell>
          <cell r="AJ255">
            <v>38230</v>
          </cell>
          <cell r="AK255">
            <v>38230</v>
          </cell>
          <cell r="AL255" t="str">
            <v>Marikay Lunny</v>
          </cell>
          <cell r="AM255" t="str">
            <v>GTA</v>
          </cell>
          <cell r="AN255">
            <v>673</v>
          </cell>
          <cell r="AO255">
            <v>224</v>
          </cell>
          <cell r="AP255">
            <v>70</v>
          </cell>
          <cell r="AQ255" t="b">
            <v>0</v>
          </cell>
          <cell r="AR255">
            <v>2400</v>
          </cell>
          <cell r="AS255">
            <v>4038</v>
          </cell>
          <cell r="AT255" t="str">
            <v>hotel</v>
          </cell>
          <cell r="AU255">
            <v>200</v>
          </cell>
          <cell r="AV255">
            <v>675</v>
          </cell>
          <cell r="AW255">
            <v>135</v>
          </cell>
        </row>
        <row r="256">
          <cell r="A256" t="str">
            <v>Martine Kirkbride38230</v>
          </cell>
          <cell r="B256">
            <v>506</v>
          </cell>
          <cell r="D256">
            <v>1</v>
          </cell>
          <cell r="E256">
            <v>3</v>
          </cell>
          <cell r="F256" t="str">
            <v>D</v>
          </cell>
          <cell r="G256" t="str">
            <v>4 - 10TH AVENUE SOUTH</v>
          </cell>
          <cell r="H256" t="str">
            <v>P.O. BOX 307</v>
          </cell>
          <cell r="I256" t="str">
            <v>EARLTON</v>
          </cell>
          <cell r="J256" t="str">
            <v>P0J1E0</v>
          </cell>
          <cell r="K256" t="str">
            <v>705</v>
          </cell>
          <cell r="L256" t="str">
            <v>5632274</v>
          </cell>
          <cell r="P256" t="str">
            <v>SAME</v>
          </cell>
          <cell r="Q256" t="str">
            <v>ROCHELLE COURCHESNE</v>
          </cell>
          <cell r="R256" t="str">
            <v>XXOOOOO</v>
          </cell>
          <cell r="S256" t="str">
            <v>CLOSED</v>
          </cell>
          <cell r="T256" t="str">
            <v>CLOSED</v>
          </cell>
          <cell r="U256" t="str">
            <v>9:00-18:00</v>
          </cell>
          <cell r="V256" t="str">
            <v>9:00-18:00</v>
          </cell>
          <cell r="W256" t="str">
            <v>9:00-18:00</v>
          </cell>
          <cell r="X256" t="str">
            <v>9:00-18:00</v>
          </cell>
          <cell r="Y256" t="str">
            <v>9:00-18:00</v>
          </cell>
          <cell r="Z256" t="str">
            <v>ASYNC DIAL</v>
          </cell>
          <cell r="AC256">
            <v>1</v>
          </cell>
          <cell r="AD256" t="str">
            <v>NA</v>
          </cell>
          <cell r="AE256">
            <v>0</v>
          </cell>
          <cell r="AF256">
            <v>38222</v>
          </cell>
          <cell r="AG256">
            <v>1</v>
          </cell>
          <cell r="AH256">
            <v>92</v>
          </cell>
          <cell r="AI256">
            <v>92</v>
          </cell>
          <cell r="AJ256">
            <v>38230</v>
          </cell>
          <cell r="AK256">
            <v>38230</v>
          </cell>
          <cell r="AL256" t="str">
            <v>Martine Kirkbride</v>
          </cell>
          <cell r="AM256" t="str">
            <v>TIMMONS</v>
          </cell>
          <cell r="AN256">
            <v>93</v>
          </cell>
          <cell r="AO256">
            <v>20</v>
          </cell>
          <cell r="AR256">
            <v>800</v>
          </cell>
          <cell r="AS256">
            <v>186</v>
          </cell>
          <cell r="AT256">
            <v>160</v>
          </cell>
          <cell r="AU256" t="str">
            <v>n/a</v>
          </cell>
          <cell r="AV256">
            <v>225</v>
          </cell>
          <cell r="AW256">
            <v>135</v>
          </cell>
        </row>
        <row r="257">
          <cell r="A257" t="str">
            <v>Orest Poluch38230</v>
          </cell>
          <cell r="B257">
            <v>95</v>
          </cell>
          <cell r="D257">
            <v>4</v>
          </cell>
          <cell r="E257">
            <v>6</v>
          </cell>
          <cell r="F257" t="str">
            <v>A</v>
          </cell>
          <cell r="G257" t="str">
            <v>200 FRANKLIN  BLVD</v>
          </cell>
          <cell r="H257" t="str">
            <v>UNITS 3 AND 4</v>
          </cell>
          <cell r="I257" t="str">
            <v>CAMBRIDGE</v>
          </cell>
          <cell r="J257" t="str">
            <v>N1R5S2</v>
          </cell>
          <cell r="K257" t="str">
            <v>519</v>
          </cell>
          <cell r="L257" t="str">
            <v>6216330</v>
          </cell>
          <cell r="M257">
            <v>6217725</v>
          </cell>
          <cell r="P257" t="str">
            <v>6218614</v>
          </cell>
          <cell r="Q257" t="str">
            <v>BOB SNIDER</v>
          </cell>
          <cell r="R257" t="str">
            <v>OOOOOOO</v>
          </cell>
          <cell r="S257" t="str">
            <v>12:00-17:00</v>
          </cell>
          <cell r="T257" t="str">
            <v>9:30-21:00</v>
          </cell>
          <cell r="U257" t="str">
            <v>9:30-21:00</v>
          </cell>
          <cell r="V257" t="str">
            <v>9:30-21:00</v>
          </cell>
          <cell r="W257" t="str">
            <v>9:30-21:00</v>
          </cell>
          <cell r="X257" t="str">
            <v>9:30-21:00</v>
          </cell>
          <cell r="Y257" t="str">
            <v>9:30-21:00</v>
          </cell>
          <cell r="Z257" t="str">
            <v>ISDN</v>
          </cell>
          <cell r="AC257">
            <v>3</v>
          </cell>
          <cell r="AD257">
            <v>38215</v>
          </cell>
          <cell r="AE257">
            <v>2</v>
          </cell>
          <cell r="AF257">
            <v>38222</v>
          </cell>
          <cell r="AG257">
            <v>1</v>
          </cell>
          <cell r="AH257">
            <v>92</v>
          </cell>
          <cell r="AI257">
            <v>92</v>
          </cell>
          <cell r="AJ257">
            <v>38230</v>
          </cell>
          <cell r="AK257">
            <v>38230</v>
          </cell>
          <cell r="AL257" t="str">
            <v>Orest Poluch</v>
          </cell>
          <cell r="AM257" t="str">
            <v>KITCHENER</v>
          </cell>
          <cell r="AN257">
            <v>338</v>
          </cell>
          <cell r="AO257">
            <v>15</v>
          </cell>
          <cell r="AR257">
            <v>2400</v>
          </cell>
          <cell r="AS257">
            <v>2028</v>
          </cell>
          <cell r="AT257">
            <v>120</v>
          </cell>
          <cell r="AU257" t="str">
            <v>n/a</v>
          </cell>
          <cell r="AV257">
            <v>675</v>
          </cell>
          <cell r="AW257">
            <v>135</v>
          </cell>
        </row>
        <row r="258">
          <cell r="A258" t="str">
            <v>Patti Palson38230</v>
          </cell>
          <cell r="B258">
            <v>114</v>
          </cell>
          <cell r="D258">
            <v>1</v>
          </cell>
          <cell r="E258">
            <v>19</v>
          </cell>
          <cell r="F258" t="str">
            <v>D</v>
          </cell>
          <cell r="G258" t="str">
            <v>318 ATWOOD AVENUE</v>
          </cell>
          <cell r="H258" t="str">
            <v>P.O. BOX 175</v>
          </cell>
          <cell r="I258" t="str">
            <v>RAINY RIVER</v>
          </cell>
          <cell r="J258" t="str">
            <v>P0W1L0</v>
          </cell>
          <cell r="K258" t="str">
            <v>807</v>
          </cell>
          <cell r="L258" t="str">
            <v>8523262</v>
          </cell>
          <cell r="P258" t="str">
            <v>852-1408</v>
          </cell>
          <cell r="Q258" t="str">
            <v>JUDY VANDERZEEUW</v>
          </cell>
          <cell r="R258" t="str">
            <v>XOOOOOO</v>
          </cell>
          <cell r="S258" t="str">
            <v>CLOSED</v>
          </cell>
          <cell r="T258" t="str">
            <v>9:30-18:00</v>
          </cell>
          <cell r="U258" t="str">
            <v>9:30-18:00</v>
          </cell>
          <cell r="V258" t="str">
            <v>CLOSED</v>
          </cell>
          <cell r="W258" t="str">
            <v>9:30-18:00</v>
          </cell>
          <cell r="X258" t="str">
            <v>9:30-18:00</v>
          </cell>
          <cell r="Y258" t="str">
            <v>9:30-18:00</v>
          </cell>
          <cell r="Z258" t="str">
            <v>ASYNC DIAL</v>
          </cell>
          <cell r="AC258">
            <v>1</v>
          </cell>
          <cell r="AD258" t="str">
            <v>NA</v>
          </cell>
          <cell r="AE258">
            <v>0</v>
          </cell>
          <cell r="AF258">
            <v>38222</v>
          </cell>
          <cell r="AG258">
            <v>1</v>
          </cell>
          <cell r="AH258">
            <v>92</v>
          </cell>
          <cell r="AI258">
            <v>92</v>
          </cell>
          <cell r="AJ258">
            <v>38230</v>
          </cell>
          <cell r="AK258">
            <v>38230</v>
          </cell>
          <cell r="AL258" t="str">
            <v>Patti Palson</v>
          </cell>
          <cell r="AM258" t="str">
            <v>TB</v>
          </cell>
          <cell r="AN258">
            <v>166</v>
          </cell>
          <cell r="AO258">
            <v>32</v>
          </cell>
          <cell r="AR258">
            <v>800</v>
          </cell>
          <cell r="AS258">
            <v>332</v>
          </cell>
          <cell r="AT258" t="str">
            <v>hotel</v>
          </cell>
          <cell r="AU258">
            <v>200</v>
          </cell>
          <cell r="AV258">
            <v>225</v>
          </cell>
          <cell r="AW258">
            <v>135</v>
          </cell>
        </row>
        <row r="259">
          <cell r="A259" t="str">
            <v>Shawn Branch38230</v>
          </cell>
          <cell r="B259">
            <v>164</v>
          </cell>
          <cell r="D259">
            <v>3</v>
          </cell>
          <cell r="E259">
            <v>22</v>
          </cell>
          <cell r="F259" t="str">
            <v>A</v>
          </cell>
          <cell r="G259" t="str">
            <v>147 LAIRD DRIVE UNIT 7B</v>
          </cell>
          <cell r="I259" t="str">
            <v>TORONTO</v>
          </cell>
          <cell r="J259" t="str">
            <v>M4G3B7</v>
          </cell>
          <cell r="K259" t="str">
            <v>416</v>
          </cell>
          <cell r="L259" t="str">
            <v>4256282</v>
          </cell>
          <cell r="M259">
            <v>4256285</v>
          </cell>
          <cell r="P259">
            <v>4256151</v>
          </cell>
          <cell r="Q259" t="str">
            <v>CAM SIMONE</v>
          </cell>
          <cell r="R259" t="str">
            <v>OOOOOOO</v>
          </cell>
          <cell r="S259" t="str">
            <v>12:00-17:00</v>
          </cell>
          <cell r="T259" t="str">
            <v>9:30-21:00</v>
          </cell>
          <cell r="U259" t="str">
            <v>9:30-21:00</v>
          </cell>
          <cell r="V259" t="str">
            <v>9:30-21:00</v>
          </cell>
          <cell r="W259" t="str">
            <v>9:30-21:00</v>
          </cell>
          <cell r="X259" t="str">
            <v>9:30-21:00</v>
          </cell>
          <cell r="Y259" t="str">
            <v>9:00-21:00</v>
          </cell>
          <cell r="Z259" t="str">
            <v>ISDN</v>
          </cell>
          <cell r="AC259">
            <v>3</v>
          </cell>
          <cell r="AD259">
            <v>38215</v>
          </cell>
          <cell r="AE259">
            <v>2</v>
          </cell>
          <cell r="AF259">
            <v>38222</v>
          </cell>
          <cell r="AG259">
            <v>1</v>
          </cell>
          <cell r="AH259">
            <v>92</v>
          </cell>
          <cell r="AI259">
            <v>92</v>
          </cell>
          <cell r="AJ259">
            <v>38230</v>
          </cell>
          <cell r="AK259">
            <v>38230</v>
          </cell>
          <cell r="AL259" t="str">
            <v>Shawn Branch</v>
          </cell>
          <cell r="AM259" t="str">
            <v>GTA</v>
          </cell>
          <cell r="AN259">
            <v>476</v>
          </cell>
          <cell r="AP259">
            <v>100</v>
          </cell>
          <cell r="AQ259" t="b">
            <v>0</v>
          </cell>
          <cell r="AR259">
            <v>2400</v>
          </cell>
          <cell r="AS259">
            <v>2856</v>
          </cell>
          <cell r="AT259">
            <v>0</v>
          </cell>
          <cell r="AU259" t="str">
            <v>n/a</v>
          </cell>
          <cell r="AV259">
            <v>675</v>
          </cell>
          <cell r="AW259">
            <v>135</v>
          </cell>
        </row>
        <row r="260">
          <cell r="A260" t="str">
            <v>Wendy Zamostny38230</v>
          </cell>
          <cell r="B260">
            <v>550</v>
          </cell>
          <cell r="D260">
            <v>4</v>
          </cell>
          <cell r="E260">
            <v>25</v>
          </cell>
          <cell r="F260" t="str">
            <v>C</v>
          </cell>
          <cell r="G260" t="str">
            <v>MAIN STREET, HWY. 21</v>
          </cell>
          <cell r="H260" t="str">
            <v>BOX 219</v>
          </cell>
          <cell r="I260" t="str">
            <v>BAYFIELD</v>
          </cell>
          <cell r="J260" t="str">
            <v>N0M1G0</v>
          </cell>
          <cell r="K260" t="str">
            <v>519</v>
          </cell>
          <cell r="L260" t="str">
            <v>5652444</v>
          </cell>
          <cell r="M260" t="str">
            <v>5655488</v>
          </cell>
          <cell r="P260">
            <v>5655508</v>
          </cell>
          <cell r="Q260" t="str">
            <v>JOHN STEADMAN</v>
          </cell>
          <cell r="R260" t="str">
            <v>OOOOOOO</v>
          </cell>
          <cell r="S260" t="str">
            <v>12:00-16:00</v>
          </cell>
          <cell r="T260" t="str">
            <v>9:30-18:00</v>
          </cell>
          <cell r="U260" t="str">
            <v>9:30-18:00</v>
          </cell>
          <cell r="V260" t="str">
            <v>9:30-18:00</v>
          </cell>
          <cell r="W260" t="str">
            <v>9:30-18:00</v>
          </cell>
          <cell r="X260" t="str">
            <v>9:30-18:00</v>
          </cell>
          <cell r="Y260" t="str">
            <v>9:30-18:00</v>
          </cell>
          <cell r="Z260" t="str">
            <v>ASYNC DIAL</v>
          </cell>
          <cell r="AC260">
            <v>1</v>
          </cell>
          <cell r="AD260" t="str">
            <v>NA</v>
          </cell>
          <cell r="AE260">
            <v>0</v>
          </cell>
          <cell r="AF260">
            <v>38222</v>
          </cell>
          <cell r="AG260">
            <v>1</v>
          </cell>
          <cell r="AH260">
            <v>92</v>
          </cell>
          <cell r="AI260">
            <v>92</v>
          </cell>
          <cell r="AJ260">
            <v>38230</v>
          </cell>
          <cell r="AK260">
            <v>38230</v>
          </cell>
          <cell r="AL260" t="str">
            <v>Wendy Zamostny</v>
          </cell>
          <cell r="AM260" t="str">
            <v>GTA</v>
          </cell>
          <cell r="AN260">
            <v>568</v>
          </cell>
          <cell r="AO260">
            <v>320</v>
          </cell>
          <cell r="AP260">
            <v>184</v>
          </cell>
          <cell r="AQ260" t="b">
            <v>0</v>
          </cell>
          <cell r="AR260">
            <v>800</v>
          </cell>
          <cell r="AS260">
            <v>1136</v>
          </cell>
          <cell r="AT260" t="str">
            <v>hotel</v>
          </cell>
          <cell r="AU260">
            <v>200</v>
          </cell>
          <cell r="AV260">
            <v>225</v>
          </cell>
          <cell r="AW260">
            <v>135</v>
          </cell>
        </row>
        <row r="261">
          <cell r="A261" t="str">
            <v>Craig Morton38231</v>
          </cell>
          <cell r="B261">
            <v>423</v>
          </cell>
          <cell r="D261">
            <v>2</v>
          </cell>
          <cell r="E261">
            <v>20</v>
          </cell>
          <cell r="F261" t="str">
            <v>C</v>
          </cell>
          <cell r="G261" t="str">
            <v>992 PRINCE STREET</v>
          </cell>
          <cell r="H261" t="str">
            <v>P.O. BOX 100</v>
          </cell>
          <cell r="I261" t="str">
            <v>LANSDOWNE</v>
          </cell>
          <cell r="J261" t="str">
            <v>K0E1L0</v>
          </cell>
          <cell r="K261" t="str">
            <v>613</v>
          </cell>
          <cell r="L261" t="str">
            <v>6593472</v>
          </cell>
          <cell r="P261">
            <v>6593489</v>
          </cell>
          <cell r="Q261" t="str">
            <v>JEFF SKELDING</v>
          </cell>
          <cell r="R261" t="str">
            <v>OOOOOOO</v>
          </cell>
          <cell r="S261" t="str">
            <v>12:00-16:00</v>
          </cell>
          <cell r="T261" t="str">
            <v>9:30-18:00</v>
          </cell>
          <cell r="U261" t="str">
            <v>9:30-18:00</v>
          </cell>
          <cell r="V261" t="str">
            <v>9:30-18:00</v>
          </cell>
          <cell r="W261" t="str">
            <v>9:30-18:00</v>
          </cell>
          <cell r="X261" t="str">
            <v>9:30-21:00</v>
          </cell>
          <cell r="Y261" t="str">
            <v>9:30-18:00</v>
          </cell>
          <cell r="Z261" t="str">
            <v>ASYNC DIAL</v>
          </cell>
          <cell r="AC261">
            <v>1</v>
          </cell>
          <cell r="AD261" t="str">
            <v>NA</v>
          </cell>
          <cell r="AE261">
            <v>0</v>
          </cell>
          <cell r="AF261">
            <v>38222</v>
          </cell>
          <cell r="AG261">
            <v>1</v>
          </cell>
          <cell r="AH261">
            <v>92</v>
          </cell>
          <cell r="AI261">
            <v>93</v>
          </cell>
          <cell r="AJ261">
            <v>38230</v>
          </cell>
          <cell r="AK261">
            <v>38231</v>
          </cell>
          <cell r="AL261" t="str">
            <v>Craig Morton</v>
          </cell>
          <cell r="AM261" t="str">
            <v>KINGSTON</v>
          </cell>
          <cell r="AN261">
            <v>399</v>
          </cell>
          <cell r="AO261">
            <v>32</v>
          </cell>
          <cell r="AP261">
            <v>45</v>
          </cell>
          <cell r="AQ261">
            <v>1040</v>
          </cell>
          <cell r="AR261">
            <v>800</v>
          </cell>
          <cell r="AS261">
            <v>798</v>
          </cell>
          <cell r="AT261" t="str">
            <v>hotel</v>
          </cell>
          <cell r="AU261">
            <v>200</v>
          </cell>
          <cell r="AV261">
            <v>225</v>
          </cell>
          <cell r="AW261">
            <v>135</v>
          </cell>
        </row>
        <row r="262">
          <cell r="A262" t="str">
            <v>Denise Byrne38231</v>
          </cell>
          <cell r="B262">
            <v>275</v>
          </cell>
          <cell r="D262">
            <v>4</v>
          </cell>
          <cell r="E262">
            <v>25</v>
          </cell>
          <cell r="F262" t="str">
            <v>C</v>
          </cell>
          <cell r="G262" t="str">
            <v>146 MAIN STREET SOUTH</v>
          </cell>
          <cell r="H262" t="str">
            <v>P.O. BOX 1510</v>
          </cell>
          <cell r="I262" t="str">
            <v>EXETER</v>
          </cell>
          <cell r="J262" t="str">
            <v>N0M1S1</v>
          </cell>
          <cell r="K262" t="str">
            <v>519</v>
          </cell>
          <cell r="L262" t="str">
            <v>2351942</v>
          </cell>
          <cell r="P262">
            <v>2352170</v>
          </cell>
          <cell r="Q262" t="str">
            <v>DALE BAKER</v>
          </cell>
          <cell r="R262" t="str">
            <v>OOOOOOO</v>
          </cell>
          <cell r="S262" t="str">
            <v>12:00-16:00</v>
          </cell>
          <cell r="T262" t="str">
            <v>9:30-18:00</v>
          </cell>
          <cell r="U262" t="str">
            <v>9:30-18:00</v>
          </cell>
          <cell r="V262" t="str">
            <v>9:30-18:00</v>
          </cell>
          <cell r="W262" t="str">
            <v>9:30-18:00</v>
          </cell>
          <cell r="X262" t="str">
            <v>9:30-21:00</v>
          </cell>
          <cell r="Y262" t="str">
            <v>9:30-18:00</v>
          </cell>
          <cell r="Z262" t="str">
            <v>ASYNC DIAL</v>
          </cell>
          <cell r="AA262" t="str">
            <v>Denise Byrne</v>
          </cell>
          <cell r="AB262" t="str">
            <v>Y</v>
          </cell>
          <cell r="AC262">
            <v>1</v>
          </cell>
          <cell r="AD262" t="str">
            <v>NA</v>
          </cell>
          <cell r="AE262">
            <v>0</v>
          </cell>
          <cell r="AF262">
            <v>38222</v>
          </cell>
          <cell r="AG262">
            <v>1</v>
          </cell>
          <cell r="AH262">
            <v>92</v>
          </cell>
          <cell r="AI262">
            <v>93</v>
          </cell>
          <cell r="AJ262">
            <v>38230</v>
          </cell>
          <cell r="AK262">
            <v>38231</v>
          </cell>
          <cell r="AL262" t="str">
            <v>Denise Byrne</v>
          </cell>
          <cell r="AM262" t="str">
            <v>GTA</v>
          </cell>
          <cell r="AN262">
            <v>1000</v>
          </cell>
          <cell r="AO262">
            <v>600</v>
          </cell>
          <cell r="AP262">
            <v>308</v>
          </cell>
          <cell r="AQ262" t="b">
            <v>0</v>
          </cell>
          <cell r="AR262">
            <v>800</v>
          </cell>
          <cell r="AS262">
            <v>2000</v>
          </cell>
          <cell r="AT262" t="str">
            <v>hotel</v>
          </cell>
          <cell r="AU262">
            <v>200</v>
          </cell>
          <cell r="AV262">
            <v>225</v>
          </cell>
          <cell r="AW262">
            <v>135</v>
          </cell>
        </row>
        <row r="263">
          <cell r="A263" t="str">
            <v>Emily Eldridge38231</v>
          </cell>
          <cell r="B263">
            <v>42</v>
          </cell>
          <cell r="D263">
            <v>2</v>
          </cell>
          <cell r="E263">
            <v>9</v>
          </cell>
          <cell r="F263" t="str">
            <v>C</v>
          </cell>
          <cell r="G263" t="str">
            <v>179 KING STREET WEST</v>
          </cell>
          <cell r="I263" t="str">
            <v>BROCKVILLE</v>
          </cell>
          <cell r="J263" t="str">
            <v>K6V3R6</v>
          </cell>
          <cell r="K263" t="str">
            <v>613</v>
          </cell>
          <cell r="L263" t="str">
            <v>3422202</v>
          </cell>
          <cell r="P263" t="str">
            <v>342-9063</v>
          </cell>
          <cell r="Q263" t="str">
            <v>PHIL MACDOUGALL</v>
          </cell>
          <cell r="R263" t="str">
            <v>OOOOOOO</v>
          </cell>
          <cell r="S263" t="str">
            <v>12:00-17:00</v>
          </cell>
          <cell r="T263" t="str">
            <v>9:30-18:00</v>
          </cell>
          <cell r="U263" t="str">
            <v>9:30-18:00</v>
          </cell>
          <cell r="V263" t="str">
            <v>9:30-18:00</v>
          </cell>
          <cell r="W263" t="str">
            <v>9:30-18:00</v>
          </cell>
          <cell r="X263" t="str">
            <v>9:30-21:00</v>
          </cell>
          <cell r="Y263" t="str">
            <v>9:30-18:00</v>
          </cell>
          <cell r="Z263" t="str">
            <v>ISDN</v>
          </cell>
          <cell r="AC263">
            <v>1</v>
          </cell>
          <cell r="AD263" t="str">
            <v>NA</v>
          </cell>
          <cell r="AE263">
            <v>0</v>
          </cell>
          <cell r="AF263">
            <v>38222</v>
          </cell>
          <cell r="AG263">
            <v>1</v>
          </cell>
          <cell r="AH263">
            <v>92</v>
          </cell>
          <cell r="AI263">
            <v>93</v>
          </cell>
          <cell r="AJ263">
            <v>38230</v>
          </cell>
          <cell r="AK263">
            <v>38231</v>
          </cell>
          <cell r="AL263" t="str">
            <v>Emily Eldridge</v>
          </cell>
          <cell r="AM263" t="str">
            <v>OTTAWA</v>
          </cell>
          <cell r="AN263">
            <v>307</v>
          </cell>
          <cell r="AO263">
            <v>165</v>
          </cell>
          <cell r="AP263">
            <v>192</v>
          </cell>
          <cell r="AQ263" t="b">
            <v>0</v>
          </cell>
          <cell r="AR263">
            <v>800</v>
          </cell>
          <cell r="AS263">
            <v>614</v>
          </cell>
          <cell r="AT263" t="str">
            <v>hotel</v>
          </cell>
          <cell r="AU263">
            <v>200</v>
          </cell>
          <cell r="AV263">
            <v>225</v>
          </cell>
          <cell r="AW263">
            <v>135</v>
          </cell>
        </row>
        <row r="264">
          <cell r="A264" t="str">
            <v>Gilberte Anderson38231</v>
          </cell>
          <cell r="B264">
            <v>92</v>
          </cell>
          <cell r="D264">
            <v>1</v>
          </cell>
          <cell r="E264">
            <v>3</v>
          </cell>
          <cell r="F264" t="str">
            <v>D</v>
          </cell>
          <cell r="G264" t="str">
            <v>65 FOURTH AVENUE</v>
          </cell>
          <cell r="H264" t="str">
            <v>P.O. BOX 160</v>
          </cell>
          <cell r="I264" t="str">
            <v>ENGLEHART</v>
          </cell>
          <cell r="J264" t="str">
            <v>P0J1H0</v>
          </cell>
          <cell r="K264" t="str">
            <v>705</v>
          </cell>
          <cell r="L264" t="str">
            <v>5442549</v>
          </cell>
          <cell r="P264" t="str">
            <v>SAME</v>
          </cell>
          <cell r="Q264" t="str">
            <v>RODNEY PLAUNT</v>
          </cell>
          <cell r="R264" t="str">
            <v>OOOOOOO</v>
          </cell>
          <cell r="S264" t="str">
            <v>12:00-16:00</v>
          </cell>
          <cell r="T264" t="str">
            <v>9:00-18:00</v>
          </cell>
          <cell r="U264" t="str">
            <v>9:00-18:00</v>
          </cell>
          <cell r="V264" t="str">
            <v>9:00-18:00</v>
          </cell>
          <cell r="W264" t="str">
            <v>9:00-18:00</v>
          </cell>
          <cell r="X264" t="str">
            <v>9:00-18:00</v>
          </cell>
          <cell r="Y264" t="str">
            <v>9:00-18:00</v>
          </cell>
          <cell r="Z264" t="str">
            <v>ASYNC DIAL</v>
          </cell>
          <cell r="AC264">
            <v>1</v>
          </cell>
          <cell r="AD264" t="str">
            <v>NA</v>
          </cell>
          <cell r="AE264">
            <v>0</v>
          </cell>
          <cell r="AF264">
            <v>38222</v>
          </cell>
          <cell r="AG264">
            <v>1</v>
          </cell>
          <cell r="AH264">
            <v>92</v>
          </cell>
          <cell r="AI264">
            <v>93</v>
          </cell>
          <cell r="AJ264">
            <v>38230</v>
          </cell>
          <cell r="AK264">
            <v>38231</v>
          </cell>
          <cell r="AL264" t="str">
            <v>Gilberte Anderson</v>
          </cell>
          <cell r="AM264" t="str">
            <v>TIMMONS</v>
          </cell>
          <cell r="AN264">
            <v>5</v>
          </cell>
          <cell r="AO264">
            <v>148</v>
          </cell>
          <cell r="AR264">
            <v>0</v>
          </cell>
          <cell r="AS264">
            <v>50</v>
          </cell>
          <cell r="AT264" t="str">
            <v>hotel</v>
          </cell>
          <cell r="AU264">
            <v>300</v>
          </cell>
          <cell r="AV264">
            <v>225</v>
          </cell>
          <cell r="AW264">
            <v>180</v>
          </cell>
        </row>
        <row r="265">
          <cell r="A265" t="str">
            <v>Joe Perna38231</v>
          </cell>
          <cell r="B265">
            <v>12</v>
          </cell>
          <cell r="D265">
            <v>3</v>
          </cell>
          <cell r="E265">
            <v>22</v>
          </cell>
          <cell r="F265" t="str">
            <v>A</v>
          </cell>
          <cell r="G265" t="str">
            <v>512 PARLIAMENT STREET</v>
          </cell>
          <cell r="I265" t="str">
            <v>TORONTO</v>
          </cell>
          <cell r="J265" t="str">
            <v>M4X1P4</v>
          </cell>
          <cell r="K265" t="str">
            <v>416</v>
          </cell>
          <cell r="L265" t="str">
            <v>9236966</v>
          </cell>
          <cell r="M265" t="str">
            <v>9235940</v>
          </cell>
          <cell r="P265" t="str">
            <v>923-5940</v>
          </cell>
          <cell r="Q265" t="str">
            <v>AL BERGER (A)</v>
          </cell>
          <cell r="R265" t="str">
            <v>OOOOOOO</v>
          </cell>
          <cell r="S265" t="str">
            <v>12:00-17:00</v>
          </cell>
          <cell r="T265" t="str">
            <v>9:30-21:00</v>
          </cell>
          <cell r="U265" t="str">
            <v>9:30-21:00</v>
          </cell>
          <cell r="V265" t="str">
            <v>9:30-21:00</v>
          </cell>
          <cell r="W265" t="str">
            <v>9:30-21:00</v>
          </cell>
          <cell r="X265" t="str">
            <v>9:30-21:00</v>
          </cell>
          <cell r="Y265" t="str">
            <v>9:00-21:00</v>
          </cell>
          <cell r="Z265" t="str">
            <v>ISDN</v>
          </cell>
          <cell r="AC265">
            <v>3</v>
          </cell>
          <cell r="AD265">
            <v>38215</v>
          </cell>
          <cell r="AE265">
            <v>2</v>
          </cell>
          <cell r="AF265">
            <v>38222</v>
          </cell>
          <cell r="AG265">
            <v>1</v>
          </cell>
          <cell r="AH265">
            <v>92</v>
          </cell>
          <cell r="AI265">
            <v>93</v>
          </cell>
          <cell r="AJ265">
            <v>38230</v>
          </cell>
          <cell r="AK265">
            <v>38231</v>
          </cell>
          <cell r="AL265" t="str">
            <v>Joe Perna</v>
          </cell>
          <cell r="AM265" t="str">
            <v>GTA</v>
          </cell>
          <cell r="AN265">
            <v>456</v>
          </cell>
          <cell r="AO265">
            <v>40</v>
          </cell>
          <cell r="AP265">
            <v>120</v>
          </cell>
          <cell r="AQ265" t="b">
            <v>0</v>
          </cell>
          <cell r="AR265">
            <v>2400</v>
          </cell>
          <cell r="AS265">
            <v>2736</v>
          </cell>
          <cell r="AT265" t="str">
            <v>hotel</v>
          </cell>
          <cell r="AU265">
            <v>200</v>
          </cell>
          <cell r="AV265">
            <v>675</v>
          </cell>
          <cell r="AW265">
            <v>135</v>
          </cell>
        </row>
        <row r="266">
          <cell r="A266" t="str">
            <v>June Labute38231</v>
          </cell>
          <cell r="B266">
            <v>246</v>
          </cell>
          <cell r="D266">
            <v>4</v>
          </cell>
          <cell r="E266">
            <v>4</v>
          </cell>
          <cell r="F266" t="str">
            <v>B</v>
          </cell>
          <cell r="G266" t="str">
            <v>692 LITE STREET (SARNIA)</v>
          </cell>
          <cell r="I266" t="str">
            <v>POINT EDWARD</v>
          </cell>
          <cell r="J266" t="str">
            <v>N7V1A5</v>
          </cell>
          <cell r="K266" t="str">
            <v>519</v>
          </cell>
          <cell r="L266" t="str">
            <v>3328711</v>
          </cell>
          <cell r="P266" t="str">
            <v>3328712</v>
          </cell>
          <cell r="Q266" t="str">
            <v>GREG MATHIESON</v>
          </cell>
          <cell r="R266" t="str">
            <v>XOOOOOO</v>
          </cell>
          <cell r="S266" t="str">
            <v>CLOSED</v>
          </cell>
          <cell r="T266" t="str">
            <v>9:30-18:00</v>
          </cell>
          <cell r="U266" t="str">
            <v>9:30-18:00</v>
          </cell>
          <cell r="V266" t="str">
            <v>9:30-18:00</v>
          </cell>
          <cell r="W266" t="str">
            <v>9:30-18:00</v>
          </cell>
          <cell r="X266" t="str">
            <v>9:30-21:00</v>
          </cell>
          <cell r="Y266" t="str">
            <v>9:30-18:00</v>
          </cell>
          <cell r="Z266" t="str">
            <v>ISDN</v>
          </cell>
          <cell r="AC266">
            <v>2</v>
          </cell>
          <cell r="AD266" t="str">
            <v>NA</v>
          </cell>
          <cell r="AE266">
            <v>0</v>
          </cell>
          <cell r="AF266">
            <v>38222</v>
          </cell>
          <cell r="AG266">
            <v>2</v>
          </cell>
          <cell r="AH266">
            <v>92</v>
          </cell>
          <cell r="AI266">
            <v>93</v>
          </cell>
          <cell r="AJ266">
            <v>38230</v>
          </cell>
          <cell r="AK266">
            <v>38231</v>
          </cell>
          <cell r="AL266" t="str">
            <v>June Labute</v>
          </cell>
          <cell r="AM266" t="str">
            <v>WINDSOR</v>
          </cell>
          <cell r="AN266">
            <v>351</v>
          </cell>
          <cell r="AO266">
            <v>2</v>
          </cell>
          <cell r="AR266">
            <v>1600</v>
          </cell>
          <cell r="AS266">
            <v>1404</v>
          </cell>
          <cell r="AT266">
            <v>16</v>
          </cell>
          <cell r="AU266" t="str">
            <v>n/a</v>
          </cell>
          <cell r="AV266">
            <v>450</v>
          </cell>
          <cell r="AW266">
            <v>225</v>
          </cell>
        </row>
        <row r="267">
          <cell r="A267" t="str">
            <v>Linda Croghan38231</v>
          </cell>
          <cell r="B267">
            <v>492</v>
          </cell>
          <cell r="D267">
            <v>1</v>
          </cell>
          <cell r="E267">
            <v>24</v>
          </cell>
          <cell r="F267" t="str">
            <v>C</v>
          </cell>
          <cell r="G267" t="str">
            <v>5 MAIN STREET NORTH</v>
          </cell>
          <cell r="H267" t="str">
            <v>P.O. BOX 269, CALLANDER CENTRE</v>
          </cell>
          <cell r="I267" t="str">
            <v>CALLANDER</v>
          </cell>
          <cell r="J267" t="str">
            <v>P0H1H0</v>
          </cell>
          <cell r="K267" t="str">
            <v>705</v>
          </cell>
          <cell r="L267" t="str">
            <v>7523511</v>
          </cell>
          <cell r="P267" t="str">
            <v>SAME</v>
          </cell>
          <cell r="Q267" t="str">
            <v>MIKE TURGEON</v>
          </cell>
          <cell r="R267" t="str">
            <v>OOOOOOO</v>
          </cell>
          <cell r="S267" t="str">
            <v>12:30-16:00</v>
          </cell>
          <cell r="T267" t="str">
            <v>9:30-18:00</v>
          </cell>
          <cell r="U267" t="str">
            <v>9:30-18:00</v>
          </cell>
          <cell r="V267" t="str">
            <v>9:30-18:00</v>
          </cell>
          <cell r="W267" t="str">
            <v>9:30-18:00</v>
          </cell>
          <cell r="X267" t="str">
            <v>9:30-21:00</v>
          </cell>
          <cell r="Y267" t="str">
            <v>9:30-21:00</v>
          </cell>
          <cell r="Z267" t="str">
            <v>ASYNC DIAL</v>
          </cell>
          <cell r="AC267">
            <v>1</v>
          </cell>
          <cell r="AD267" t="str">
            <v>NA</v>
          </cell>
          <cell r="AE267">
            <v>0</v>
          </cell>
          <cell r="AF267">
            <v>38222</v>
          </cell>
          <cell r="AG267">
            <v>1</v>
          </cell>
          <cell r="AH267">
            <v>92</v>
          </cell>
          <cell r="AI267">
            <v>93</v>
          </cell>
          <cell r="AJ267">
            <v>38230</v>
          </cell>
          <cell r="AK267">
            <v>38231</v>
          </cell>
          <cell r="AL267" t="str">
            <v>Linda Croghan</v>
          </cell>
          <cell r="AM267" t="str">
            <v>NORTH BAY</v>
          </cell>
          <cell r="AN267">
            <v>300</v>
          </cell>
          <cell r="AO267">
            <v>109</v>
          </cell>
          <cell r="AR267">
            <v>800</v>
          </cell>
          <cell r="AS267">
            <v>600</v>
          </cell>
          <cell r="AT267" t="str">
            <v>hotel</v>
          </cell>
          <cell r="AU267">
            <v>200</v>
          </cell>
          <cell r="AV267">
            <v>225</v>
          </cell>
          <cell r="AW267">
            <v>135</v>
          </cell>
        </row>
        <row r="268">
          <cell r="A268" t="str">
            <v>Matt McMichael38231</v>
          </cell>
          <cell r="B268">
            <v>72</v>
          </cell>
          <cell r="D268">
            <v>2</v>
          </cell>
          <cell r="E268">
            <v>26</v>
          </cell>
          <cell r="F268" t="str">
            <v>B</v>
          </cell>
          <cell r="G268" t="str">
            <v>80 DUFFERIN STREET</v>
          </cell>
          <cell r="I268" t="str">
            <v>PERTH</v>
          </cell>
          <cell r="J268" t="str">
            <v>K7H3A7</v>
          </cell>
          <cell r="K268" t="str">
            <v>613</v>
          </cell>
          <cell r="L268" t="str">
            <v>2671697</v>
          </cell>
          <cell r="P268" t="str">
            <v>SAME</v>
          </cell>
          <cell r="Q268" t="str">
            <v>STEPHEN ROBINSON</v>
          </cell>
          <cell r="R268" t="str">
            <v>OOOOOOO</v>
          </cell>
          <cell r="S268" t="str">
            <v>12:00-17:00</v>
          </cell>
          <cell r="T268" t="str">
            <v>9:30-21:00</v>
          </cell>
          <cell r="U268" t="str">
            <v>9:30-21:00</v>
          </cell>
          <cell r="V268" t="str">
            <v>9:30-21:00</v>
          </cell>
          <cell r="W268" t="str">
            <v>9:30-21:00</v>
          </cell>
          <cell r="X268" t="str">
            <v>9:30-21:00</v>
          </cell>
          <cell r="Y268" t="str">
            <v>9:00-21:00</v>
          </cell>
          <cell r="Z268" t="str">
            <v>ASYNC DIAL</v>
          </cell>
          <cell r="AC268">
            <v>2</v>
          </cell>
          <cell r="AD268" t="str">
            <v>NA</v>
          </cell>
          <cell r="AE268">
            <v>0</v>
          </cell>
          <cell r="AF268">
            <v>38222</v>
          </cell>
          <cell r="AG268">
            <v>2</v>
          </cell>
          <cell r="AH268">
            <v>92</v>
          </cell>
          <cell r="AI268">
            <v>93</v>
          </cell>
          <cell r="AJ268">
            <v>38230</v>
          </cell>
          <cell r="AK268">
            <v>38231</v>
          </cell>
          <cell r="AL268" t="str">
            <v>Matt McMichael</v>
          </cell>
          <cell r="AM268" t="str">
            <v>OTTAWA</v>
          </cell>
          <cell r="AN268">
            <v>84</v>
          </cell>
          <cell r="AO268">
            <v>82</v>
          </cell>
          <cell r="AR268">
            <v>1600</v>
          </cell>
          <cell r="AS268">
            <v>336</v>
          </cell>
          <cell r="AT268" t="str">
            <v>hotel</v>
          </cell>
          <cell r="AU268">
            <v>300</v>
          </cell>
          <cell r="AV268">
            <v>450</v>
          </cell>
          <cell r="AW268">
            <v>180</v>
          </cell>
        </row>
        <row r="269">
          <cell r="A269" t="str">
            <v>Maureen Kowal38231</v>
          </cell>
          <cell r="B269">
            <v>323</v>
          </cell>
          <cell r="D269">
            <v>1</v>
          </cell>
          <cell r="E269">
            <v>2</v>
          </cell>
          <cell r="F269" t="str">
            <v>D</v>
          </cell>
          <cell r="G269" t="str">
            <v>HWY. 69</v>
          </cell>
          <cell r="H269" t="str">
            <v>P.O. BOX 8</v>
          </cell>
          <cell r="I269" t="str">
            <v>POINTE AU BARIL</v>
          </cell>
          <cell r="J269" t="str">
            <v>P0G1K0</v>
          </cell>
          <cell r="K269" t="str">
            <v>705</v>
          </cell>
          <cell r="L269" t="str">
            <v>3662364</v>
          </cell>
          <cell r="P269">
            <v>3662172</v>
          </cell>
          <cell r="Q269" t="str">
            <v>ELDON JALONEN</v>
          </cell>
          <cell r="R269" t="str">
            <v>OOOOOOO</v>
          </cell>
          <cell r="S269" t="str">
            <v>12:00-16:00</v>
          </cell>
          <cell r="T269" t="str">
            <v>9:30-18:00</v>
          </cell>
          <cell r="U269" t="str">
            <v>9:30-18:00</v>
          </cell>
          <cell r="V269" t="str">
            <v>9:30-18:00</v>
          </cell>
          <cell r="W269" t="str">
            <v>9:30-18:00</v>
          </cell>
          <cell r="X269" t="str">
            <v>9:30-20:00</v>
          </cell>
          <cell r="Y269" t="str">
            <v>9:30-18:00</v>
          </cell>
          <cell r="Z269" t="str">
            <v>ASYNC DIAL</v>
          </cell>
          <cell r="AC269">
            <v>1</v>
          </cell>
          <cell r="AD269" t="str">
            <v>NA</v>
          </cell>
          <cell r="AE269">
            <v>0</v>
          </cell>
          <cell r="AF269">
            <v>38222</v>
          </cell>
          <cell r="AG269">
            <v>1</v>
          </cell>
          <cell r="AH269">
            <v>92</v>
          </cell>
          <cell r="AI269">
            <v>93</v>
          </cell>
          <cell r="AJ269">
            <v>38230</v>
          </cell>
          <cell r="AK269">
            <v>38231</v>
          </cell>
          <cell r="AL269" t="str">
            <v>Maureen Kowal</v>
          </cell>
          <cell r="AM269" t="str">
            <v>SUDBURY</v>
          </cell>
          <cell r="AN269">
            <v>72</v>
          </cell>
          <cell r="AO269">
            <v>3</v>
          </cell>
          <cell r="AR269">
            <v>800</v>
          </cell>
          <cell r="AS269">
            <v>144</v>
          </cell>
          <cell r="AT269">
            <v>24</v>
          </cell>
          <cell r="AU269" t="str">
            <v>n/a</v>
          </cell>
          <cell r="AV269">
            <v>225</v>
          </cell>
          <cell r="AW269">
            <v>180</v>
          </cell>
        </row>
        <row r="270">
          <cell r="A270" t="str">
            <v>Michele McLean38231</v>
          </cell>
          <cell r="B270">
            <v>115</v>
          </cell>
          <cell r="D270">
            <v>4</v>
          </cell>
          <cell r="E270">
            <v>6</v>
          </cell>
          <cell r="F270" t="str">
            <v>A</v>
          </cell>
          <cell r="G270" t="str">
            <v>42 ERB STREET EAST</v>
          </cell>
          <cell r="I270" t="str">
            <v>WATERLOO</v>
          </cell>
          <cell r="J270" t="str">
            <v>N2J1L6</v>
          </cell>
          <cell r="K270" t="str">
            <v>519</v>
          </cell>
          <cell r="L270" t="str">
            <v>8864970</v>
          </cell>
          <cell r="P270">
            <v>8861572</v>
          </cell>
          <cell r="Q270" t="str">
            <v>JUDY DONOVAN</v>
          </cell>
          <cell r="R270" t="str">
            <v>OOOOOOO</v>
          </cell>
          <cell r="S270" t="str">
            <v>12:00-17:00</v>
          </cell>
          <cell r="T270" t="str">
            <v>9:30-22:00</v>
          </cell>
          <cell r="U270" t="str">
            <v>9:30-22:00</v>
          </cell>
          <cell r="V270" t="str">
            <v>9:30-22:00</v>
          </cell>
          <cell r="W270" t="str">
            <v>9:30-22:00</v>
          </cell>
          <cell r="X270" t="str">
            <v>9:30-22:00</v>
          </cell>
          <cell r="Y270" t="str">
            <v>9:30-22:00</v>
          </cell>
          <cell r="Z270" t="str">
            <v>ISDN</v>
          </cell>
          <cell r="AC270">
            <v>3</v>
          </cell>
          <cell r="AD270">
            <v>38215</v>
          </cell>
          <cell r="AE270">
            <v>2</v>
          </cell>
          <cell r="AF270">
            <v>38222</v>
          </cell>
          <cell r="AG270">
            <v>1</v>
          </cell>
          <cell r="AH270">
            <v>92</v>
          </cell>
          <cell r="AI270">
            <v>93</v>
          </cell>
          <cell r="AJ270">
            <v>38230</v>
          </cell>
          <cell r="AK270">
            <v>38231</v>
          </cell>
          <cell r="AL270" t="str">
            <v>Michele McLean</v>
          </cell>
          <cell r="AM270" t="str">
            <v>KITCHENER</v>
          </cell>
          <cell r="AN270">
            <v>183</v>
          </cell>
          <cell r="AO270">
            <v>155</v>
          </cell>
          <cell r="AR270">
            <v>2400</v>
          </cell>
          <cell r="AS270">
            <v>1098</v>
          </cell>
          <cell r="AT270" t="str">
            <v>hotel</v>
          </cell>
          <cell r="AU270">
            <v>200</v>
          </cell>
          <cell r="AV270">
            <v>675</v>
          </cell>
          <cell r="AW270">
            <v>135</v>
          </cell>
        </row>
        <row r="271">
          <cell r="A271" t="str">
            <v>Mike Lohan38231</v>
          </cell>
          <cell r="B271">
            <v>564</v>
          </cell>
          <cell r="D271">
            <v>3</v>
          </cell>
          <cell r="E271">
            <v>14</v>
          </cell>
          <cell r="F271" t="str">
            <v>B</v>
          </cell>
          <cell r="G271" t="str">
            <v>2946 FINCH AVENUE EAST</v>
          </cell>
          <cell r="H271" t="str">
            <v>VILLAGE SQUARE</v>
          </cell>
          <cell r="I271" t="str">
            <v>SCARBOROUGH</v>
          </cell>
          <cell r="J271" t="str">
            <v>M1W2T4</v>
          </cell>
          <cell r="K271" t="str">
            <v>416</v>
          </cell>
          <cell r="L271" t="str">
            <v>4972253</v>
          </cell>
          <cell r="P271" t="str">
            <v>4977827</v>
          </cell>
          <cell r="Q271" t="str">
            <v>DARYL BROOKER</v>
          </cell>
          <cell r="R271" t="str">
            <v>OOOOOOO</v>
          </cell>
          <cell r="S271" t="str">
            <v>12:00-17:00</v>
          </cell>
          <cell r="T271" t="str">
            <v>9:30-21:00</v>
          </cell>
          <cell r="U271" t="str">
            <v>9:30-21:00</v>
          </cell>
          <cell r="V271" t="str">
            <v>9:30-21:00</v>
          </cell>
          <cell r="W271" t="str">
            <v>9:30-21:00</v>
          </cell>
          <cell r="X271" t="str">
            <v>9:30-21:00</v>
          </cell>
          <cell r="Y271" t="str">
            <v>9:00-21:00</v>
          </cell>
          <cell r="Z271" t="str">
            <v>ISDN</v>
          </cell>
          <cell r="AC271">
            <v>2</v>
          </cell>
          <cell r="AD271" t="str">
            <v>NA</v>
          </cell>
          <cell r="AE271">
            <v>0</v>
          </cell>
          <cell r="AF271">
            <v>38222</v>
          </cell>
          <cell r="AG271">
            <v>2</v>
          </cell>
          <cell r="AH271">
            <v>92</v>
          </cell>
          <cell r="AI271">
            <v>93</v>
          </cell>
          <cell r="AJ271">
            <v>38230</v>
          </cell>
          <cell r="AK271">
            <v>38231</v>
          </cell>
          <cell r="AL271" t="str">
            <v>Mike Lohan</v>
          </cell>
          <cell r="AM271" t="str">
            <v>GTA</v>
          </cell>
          <cell r="AN271">
            <v>415</v>
          </cell>
          <cell r="AO271">
            <v>123</v>
          </cell>
          <cell r="AR271">
            <v>1600</v>
          </cell>
          <cell r="AS271">
            <v>1660</v>
          </cell>
          <cell r="AT271" t="str">
            <v>hotel</v>
          </cell>
          <cell r="AU271">
            <v>200</v>
          </cell>
          <cell r="AV271">
            <v>450</v>
          </cell>
          <cell r="AW271">
            <v>135</v>
          </cell>
        </row>
        <row r="272">
          <cell r="A272" t="str">
            <v>Myron Rudnicki38231</v>
          </cell>
          <cell r="B272">
            <v>285</v>
          </cell>
          <cell r="D272">
            <v>1</v>
          </cell>
          <cell r="E272">
            <v>19</v>
          </cell>
          <cell r="F272" t="str">
            <v>D</v>
          </cell>
          <cell r="G272" t="str">
            <v>HWY. 11</v>
          </cell>
          <cell r="H272" t="str">
            <v>P.O. BOX 178</v>
          </cell>
          <cell r="I272" t="str">
            <v>EMO</v>
          </cell>
          <cell r="J272" t="str">
            <v>P0W1E0</v>
          </cell>
          <cell r="K272" t="str">
            <v>807</v>
          </cell>
          <cell r="L272" t="str">
            <v>4822463</v>
          </cell>
          <cell r="P272" t="str">
            <v>4821475</v>
          </cell>
          <cell r="Q272" t="str">
            <v>ANNE SULLIVAN</v>
          </cell>
          <cell r="R272" t="str">
            <v>XXOOOOO</v>
          </cell>
          <cell r="S272" t="str">
            <v>CLOSED</v>
          </cell>
          <cell r="T272" t="str">
            <v>CLOSED</v>
          </cell>
          <cell r="U272" t="str">
            <v>9:30-18:00</v>
          </cell>
          <cell r="V272" t="str">
            <v>9:30-18:00</v>
          </cell>
          <cell r="W272" t="str">
            <v>9:30-18:00</v>
          </cell>
          <cell r="X272" t="str">
            <v>9:30-18:00</v>
          </cell>
          <cell r="Y272" t="str">
            <v>9:30-18:00</v>
          </cell>
          <cell r="Z272" t="str">
            <v>ISDN</v>
          </cell>
          <cell r="AC272">
            <v>1</v>
          </cell>
          <cell r="AD272" t="str">
            <v>NA</v>
          </cell>
          <cell r="AE272">
            <v>0</v>
          </cell>
          <cell r="AF272">
            <v>38222</v>
          </cell>
          <cell r="AG272">
            <v>1</v>
          </cell>
          <cell r="AH272">
            <v>92</v>
          </cell>
          <cell r="AI272">
            <v>93</v>
          </cell>
          <cell r="AJ272">
            <v>38230</v>
          </cell>
          <cell r="AK272">
            <v>38231</v>
          </cell>
          <cell r="AL272" t="str">
            <v>Myron Rudnicki</v>
          </cell>
          <cell r="AM272" t="str">
            <v>TB</v>
          </cell>
          <cell r="AN272">
            <v>174</v>
          </cell>
          <cell r="AO272">
            <v>19</v>
          </cell>
          <cell r="AR272">
            <v>800</v>
          </cell>
          <cell r="AS272">
            <v>348</v>
          </cell>
          <cell r="AT272">
            <v>152</v>
          </cell>
          <cell r="AU272" t="str">
            <v>n/a</v>
          </cell>
          <cell r="AV272">
            <v>225</v>
          </cell>
          <cell r="AW272">
            <v>135</v>
          </cell>
        </row>
        <row r="273">
          <cell r="A273" t="str">
            <v>Paul Rowcliffe38231</v>
          </cell>
          <cell r="B273">
            <v>187</v>
          </cell>
          <cell r="D273">
            <v>1</v>
          </cell>
          <cell r="E273">
            <v>15</v>
          </cell>
          <cell r="F273" t="str">
            <v>A</v>
          </cell>
          <cell r="G273" t="str">
            <v>400 BAYFIELD STREET</v>
          </cell>
          <cell r="H273" t="str">
            <v>KOZLOV CENTRE</v>
          </cell>
          <cell r="I273" t="str">
            <v>BARRIE</v>
          </cell>
          <cell r="J273" t="str">
            <v>L4M5A1</v>
          </cell>
          <cell r="K273" t="str">
            <v>705</v>
          </cell>
          <cell r="L273" t="str">
            <v>7221046</v>
          </cell>
          <cell r="P273" t="str">
            <v>7223286</v>
          </cell>
          <cell r="Q273" t="str">
            <v>EARLE BROX</v>
          </cell>
          <cell r="R273" t="str">
            <v>OOOOOOO</v>
          </cell>
          <cell r="S273" t="str">
            <v>12:00-17:00</v>
          </cell>
          <cell r="T273" t="str">
            <v>9:30-22:00</v>
          </cell>
          <cell r="U273" t="str">
            <v>9:30-22:00</v>
          </cell>
          <cell r="V273" t="str">
            <v>9:30-22:00</v>
          </cell>
          <cell r="W273" t="str">
            <v>9:30-22:00</v>
          </cell>
          <cell r="X273" t="str">
            <v>9:30-22:00</v>
          </cell>
          <cell r="Y273" t="str">
            <v>9:30-22:00</v>
          </cell>
          <cell r="Z273" t="str">
            <v>ISDN</v>
          </cell>
          <cell r="AC273">
            <v>3</v>
          </cell>
          <cell r="AD273">
            <v>38215</v>
          </cell>
          <cell r="AE273">
            <v>2</v>
          </cell>
          <cell r="AF273">
            <v>38222</v>
          </cell>
          <cell r="AG273">
            <v>1</v>
          </cell>
          <cell r="AH273">
            <v>92</v>
          </cell>
          <cell r="AI273">
            <v>93</v>
          </cell>
          <cell r="AJ273">
            <v>38230</v>
          </cell>
          <cell r="AK273">
            <v>38231</v>
          </cell>
          <cell r="AL273" t="str">
            <v>Paul Rowcliffe</v>
          </cell>
          <cell r="AM273" t="str">
            <v>BARRIE</v>
          </cell>
          <cell r="AN273">
            <v>251</v>
          </cell>
          <cell r="AO273">
            <v>70</v>
          </cell>
          <cell r="AR273">
            <v>2400</v>
          </cell>
          <cell r="AS273">
            <v>1506</v>
          </cell>
          <cell r="AT273" t="str">
            <v>hotel</v>
          </cell>
          <cell r="AU273">
            <v>200</v>
          </cell>
          <cell r="AV273">
            <v>675</v>
          </cell>
          <cell r="AW273">
            <v>135</v>
          </cell>
        </row>
        <row r="274">
          <cell r="A274" t="str">
            <v>Sandra Daniel38231</v>
          </cell>
          <cell r="B274">
            <v>437</v>
          </cell>
          <cell r="D274">
            <v>3</v>
          </cell>
          <cell r="E274">
            <v>11</v>
          </cell>
          <cell r="F274" t="str">
            <v>B</v>
          </cell>
          <cell r="G274" t="str">
            <v>1515 REBECCA STREET</v>
          </cell>
          <cell r="H274" t="str">
            <v>HOPEDALE MALL</v>
          </cell>
          <cell r="I274" t="str">
            <v>OAKVILLE</v>
          </cell>
          <cell r="J274" t="str">
            <v>L6L5G8</v>
          </cell>
          <cell r="K274" t="str">
            <v>905</v>
          </cell>
          <cell r="L274" t="str">
            <v>8275072</v>
          </cell>
          <cell r="P274">
            <v>8275797</v>
          </cell>
          <cell r="Q274" t="str">
            <v xml:space="preserve">LINDSAY LESLIE </v>
          </cell>
          <cell r="R274" t="str">
            <v>OOOOOOO</v>
          </cell>
          <cell r="S274" t="str">
            <v>12:00-17:00</v>
          </cell>
          <cell r="T274" t="str">
            <v>9:30-21:00</v>
          </cell>
          <cell r="U274" t="str">
            <v>9:30-21:00</v>
          </cell>
          <cell r="V274" t="str">
            <v>9:30-21:00</v>
          </cell>
          <cell r="W274" t="str">
            <v>9:30-21:00</v>
          </cell>
          <cell r="X274" t="str">
            <v>9:30-21:00</v>
          </cell>
          <cell r="Y274" t="str">
            <v>9:30-18:00</v>
          </cell>
          <cell r="Z274" t="str">
            <v>ISDN</v>
          </cell>
          <cell r="AC274">
            <v>2</v>
          </cell>
          <cell r="AD274" t="str">
            <v>NA</v>
          </cell>
          <cell r="AE274">
            <v>0</v>
          </cell>
          <cell r="AF274">
            <v>38222</v>
          </cell>
          <cell r="AG274">
            <v>2</v>
          </cell>
          <cell r="AH274">
            <v>92</v>
          </cell>
          <cell r="AI274">
            <v>93</v>
          </cell>
          <cell r="AJ274">
            <v>38230</v>
          </cell>
          <cell r="AK274">
            <v>38231</v>
          </cell>
          <cell r="AL274" t="str">
            <v>Sandra Daniel</v>
          </cell>
          <cell r="AM274" t="str">
            <v>GTA</v>
          </cell>
          <cell r="AN274">
            <v>1000</v>
          </cell>
          <cell r="AO274">
            <v>613</v>
          </cell>
          <cell r="AQ274" t="b">
            <v>0</v>
          </cell>
          <cell r="AR274">
            <v>1600</v>
          </cell>
          <cell r="AS274">
            <v>4000</v>
          </cell>
          <cell r="AT274" t="str">
            <v>hotel</v>
          </cell>
          <cell r="AU274">
            <v>200</v>
          </cell>
          <cell r="AV274">
            <v>450</v>
          </cell>
          <cell r="AW274">
            <v>135</v>
          </cell>
        </row>
        <row r="275">
          <cell r="A275" t="str">
            <v>Val Myles38231</v>
          </cell>
          <cell r="B275">
            <v>157</v>
          </cell>
          <cell r="D275">
            <v>1</v>
          </cell>
          <cell r="E275">
            <v>16</v>
          </cell>
          <cell r="F275" t="str">
            <v>C</v>
          </cell>
          <cell r="G275" t="str">
            <v>DAWSON STREET</v>
          </cell>
          <cell r="H275" t="str">
            <v>P.O. BOX 223</v>
          </cell>
          <cell r="I275" t="str">
            <v>GORE BAY</v>
          </cell>
          <cell r="J275" t="str">
            <v>P0P1H0</v>
          </cell>
          <cell r="K275" t="str">
            <v>705</v>
          </cell>
          <cell r="L275" t="str">
            <v>2822320</v>
          </cell>
          <cell r="P275" t="str">
            <v>2822320</v>
          </cell>
          <cell r="Q275" t="str">
            <v>SHELLEY THIBAULT</v>
          </cell>
          <cell r="R275" t="str">
            <v>OOOOOOO</v>
          </cell>
          <cell r="S275" t="str">
            <v>12:00-17:00</v>
          </cell>
          <cell r="T275" t="str">
            <v>9:30-18:00</v>
          </cell>
          <cell r="U275" t="str">
            <v>9:30-18:00</v>
          </cell>
          <cell r="V275" t="str">
            <v>9:30-18:00</v>
          </cell>
          <cell r="W275" t="str">
            <v>9:30-18:00</v>
          </cell>
          <cell r="X275" t="str">
            <v>9:30-18:00</v>
          </cell>
          <cell r="Y275" t="str">
            <v>9:30-18:00</v>
          </cell>
          <cell r="Z275" t="str">
            <v>ASYNC DIAL</v>
          </cell>
          <cell r="AC275">
            <v>1</v>
          </cell>
          <cell r="AD275" t="str">
            <v>NA</v>
          </cell>
          <cell r="AE275">
            <v>0</v>
          </cell>
          <cell r="AF275">
            <v>38222</v>
          </cell>
          <cell r="AG275">
            <v>1</v>
          </cell>
          <cell r="AH275">
            <v>92</v>
          </cell>
          <cell r="AI275">
            <v>93</v>
          </cell>
          <cell r="AJ275">
            <v>38230</v>
          </cell>
          <cell r="AK275">
            <v>38231</v>
          </cell>
          <cell r="AL275" t="str">
            <v>Val Myles</v>
          </cell>
          <cell r="AM275" t="str">
            <v>SSM</v>
          </cell>
          <cell r="AN275">
            <v>148</v>
          </cell>
          <cell r="AO275">
            <v>143</v>
          </cell>
          <cell r="AR275">
            <v>800</v>
          </cell>
          <cell r="AS275">
            <v>296</v>
          </cell>
          <cell r="AT275" t="str">
            <v>hotel</v>
          </cell>
          <cell r="AU275">
            <v>200</v>
          </cell>
          <cell r="AV275">
            <v>225</v>
          </cell>
          <cell r="AW275">
            <v>135</v>
          </cell>
        </row>
        <row r="276">
          <cell r="A276" t="str">
            <v>Brad Cribbie38232</v>
          </cell>
          <cell r="B276">
            <v>347</v>
          </cell>
          <cell r="D276">
            <v>1</v>
          </cell>
          <cell r="E276">
            <v>2</v>
          </cell>
          <cell r="F276" t="str">
            <v>D</v>
          </cell>
          <cell r="G276" t="str">
            <v>VICTORIA &amp; PARRY SOUND</v>
          </cell>
          <cell r="H276" t="str">
            <v>P.O. BOX 100</v>
          </cell>
          <cell r="I276" t="str">
            <v>ROSSEAU</v>
          </cell>
          <cell r="J276" t="str">
            <v>P0C1J0</v>
          </cell>
          <cell r="K276" t="str">
            <v>705</v>
          </cell>
          <cell r="L276" t="str">
            <v>7324632</v>
          </cell>
          <cell r="P276" t="str">
            <v>NF</v>
          </cell>
          <cell r="Q276" t="str">
            <v>RAY RIEKSTINS</v>
          </cell>
          <cell r="R276" t="str">
            <v>OXOOOOO</v>
          </cell>
          <cell r="S276" t="str">
            <v>12:00-16:00</v>
          </cell>
          <cell r="T276" t="str">
            <v>CLOSED</v>
          </cell>
          <cell r="U276" t="str">
            <v>9:30-18:00</v>
          </cell>
          <cell r="V276" t="str">
            <v>9:30-18:00</v>
          </cell>
          <cell r="W276" t="str">
            <v>9:30-18:00</v>
          </cell>
          <cell r="X276" t="str">
            <v>9:30-21:00</v>
          </cell>
          <cell r="Y276" t="str">
            <v>9:30-18:00</v>
          </cell>
          <cell r="Z276" t="str">
            <v>ASYNC DIAL</v>
          </cell>
          <cell r="AC276">
            <v>1</v>
          </cell>
          <cell r="AD276" t="str">
            <v>NA</v>
          </cell>
          <cell r="AE276">
            <v>0</v>
          </cell>
          <cell r="AF276">
            <v>38222</v>
          </cell>
          <cell r="AG276">
            <v>1</v>
          </cell>
          <cell r="AH276">
            <v>92</v>
          </cell>
          <cell r="AI276">
            <v>94</v>
          </cell>
          <cell r="AJ276">
            <v>38230</v>
          </cell>
          <cell r="AK276">
            <v>38232</v>
          </cell>
          <cell r="AL276" t="str">
            <v>Brad Cribbie</v>
          </cell>
          <cell r="AM276" t="str">
            <v>SUDBURY</v>
          </cell>
          <cell r="AN276">
            <v>51</v>
          </cell>
          <cell r="AO276">
            <v>65</v>
          </cell>
          <cell r="AR276">
            <v>800</v>
          </cell>
          <cell r="AS276">
            <v>102</v>
          </cell>
          <cell r="AT276" t="str">
            <v>hotel</v>
          </cell>
          <cell r="AU276">
            <v>300</v>
          </cell>
          <cell r="AV276">
            <v>225</v>
          </cell>
          <cell r="AW276">
            <v>180</v>
          </cell>
        </row>
        <row r="277">
          <cell r="A277" t="str">
            <v>Cathy Stanton-Pickard38232</v>
          </cell>
          <cell r="B277">
            <v>520</v>
          </cell>
          <cell r="D277">
            <v>2</v>
          </cell>
          <cell r="E277">
            <v>20</v>
          </cell>
          <cell r="F277" t="str">
            <v>D</v>
          </cell>
          <cell r="G277" t="str">
            <v>BOX 30</v>
          </cell>
          <cell r="H277" t="str">
            <v>106 DRYNAN WAY UNIT 10</v>
          </cell>
          <cell r="I277" t="str">
            <v>SEELEY'S BAY</v>
          </cell>
          <cell r="J277" t="str">
            <v>K0H2N0</v>
          </cell>
          <cell r="K277" t="str">
            <v>613</v>
          </cell>
          <cell r="L277" t="str">
            <v>3873593</v>
          </cell>
          <cell r="P277">
            <v>3873883</v>
          </cell>
          <cell r="Q277" t="str">
            <v>SHARON JONES</v>
          </cell>
          <cell r="R277" t="str">
            <v>XOOOOOO</v>
          </cell>
          <cell r="S277" t="str">
            <v>12:00-16:00</v>
          </cell>
          <cell r="T277" t="str">
            <v>9:30-18:00</v>
          </cell>
          <cell r="U277" t="str">
            <v>9:30-18:00</v>
          </cell>
          <cell r="V277" t="str">
            <v>9:30-18:00</v>
          </cell>
          <cell r="W277" t="str">
            <v>9:30-18:00</v>
          </cell>
          <cell r="X277" t="str">
            <v>9:30-21:00</v>
          </cell>
          <cell r="Y277" t="str">
            <v>9:30-18:00</v>
          </cell>
          <cell r="Z277" t="str">
            <v>ASYNC DIAL</v>
          </cell>
          <cell r="AC277">
            <v>1</v>
          </cell>
          <cell r="AD277" t="str">
            <v>NA</v>
          </cell>
          <cell r="AE277">
            <v>0</v>
          </cell>
          <cell r="AF277">
            <v>38222</v>
          </cell>
          <cell r="AG277">
            <v>1</v>
          </cell>
          <cell r="AH277">
            <v>92</v>
          </cell>
          <cell r="AI277">
            <v>94</v>
          </cell>
          <cell r="AJ277">
            <v>38230</v>
          </cell>
          <cell r="AK277">
            <v>38232</v>
          </cell>
          <cell r="AL277" t="str">
            <v>Cathy Stanton-Pickard</v>
          </cell>
          <cell r="AM277" t="str">
            <v>KINGSTON</v>
          </cell>
          <cell r="AN277">
            <v>395</v>
          </cell>
          <cell r="AO277">
            <v>68</v>
          </cell>
          <cell r="AP277">
            <v>68</v>
          </cell>
          <cell r="AQ277">
            <v>1040</v>
          </cell>
          <cell r="AR277">
            <v>800</v>
          </cell>
          <cell r="AS277">
            <v>790</v>
          </cell>
          <cell r="AT277" t="str">
            <v>hotel</v>
          </cell>
          <cell r="AU277">
            <v>200</v>
          </cell>
          <cell r="AV277">
            <v>225</v>
          </cell>
          <cell r="AW277">
            <v>135</v>
          </cell>
        </row>
        <row r="278">
          <cell r="A278" t="str">
            <v>Eric MacKenzie38232</v>
          </cell>
          <cell r="B278">
            <v>235</v>
          </cell>
          <cell r="D278">
            <v>1</v>
          </cell>
          <cell r="E278">
            <v>24</v>
          </cell>
          <cell r="F278" t="str">
            <v>D</v>
          </cell>
          <cell r="G278" t="str">
            <v>601 MAIN STREET</v>
          </cell>
          <cell r="H278" t="str">
            <v>P.O. BOX 127</v>
          </cell>
          <cell r="I278" t="str">
            <v>POWASSAN</v>
          </cell>
          <cell r="J278" t="str">
            <v>P0H1Z0</v>
          </cell>
          <cell r="K278" t="str">
            <v>705</v>
          </cell>
          <cell r="L278" t="str">
            <v>7242914</v>
          </cell>
          <cell r="P278" t="str">
            <v>7246423</v>
          </cell>
          <cell r="Q278" t="str">
            <v>GREG MARKS</v>
          </cell>
          <cell r="R278" t="str">
            <v>XOOOOOO</v>
          </cell>
          <cell r="S278" t="str">
            <v>CLOSED</v>
          </cell>
          <cell r="T278" t="str">
            <v>9:30-18:00</v>
          </cell>
          <cell r="U278" t="str">
            <v>9:30-18:00</v>
          </cell>
          <cell r="V278" t="str">
            <v>9:30-18:00</v>
          </cell>
          <cell r="W278" t="str">
            <v>9:30-18:00</v>
          </cell>
          <cell r="X278" t="str">
            <v>9:30-19:00</v>
          </cell>
          <cell r="Y278" t="str">
            <v>9:30-18:00</v>
          </cell>
          <cell r="Z278" t="str">
            <v>ASYNC DIAL</v>
          </cell>
          <cell r="AC278">
            <v>1</v>
          </cell>
          <cell r="AD278" t="str">
            <v>NA</v>
          </cell>
          <cell r="AE278">
            <v>0</v>
          </cell>
          <cell r="AF278">
            <v>38222</v>
          </cell>
          <cell r="AG278">
            <v>1</v>
          </cell>
          <cell r="AH278">
            <v>92</v>
          </cell>
          <cell r="AI278">
            <v>94</v>
          </cell>
          <cell r="AJ278">
            <v>38230</v>
          </cell>
          <cell r="AK278">
            <v>38232</v>
          </cell>
          <cell r="AL278" t="str">
            <v>Eric MacKenzie</v>
          </cell>
          <cell r="AM278" t="str">
            <v>NORTH BAY</v>
          </cell>
          <cell r="AN278">
            <v>270</v>
          </cell>
          <cell r="AO278">
            <v>50</v>
          </cell>
          <cell r="AR278">
            <v>800</v>
          </cell>
          <cell r="AS278">
            <v>540</v>
          </cell>
          <cell r="AT278" t="str">
            <v>hotel</v>
          </cell>
          <cell r="AU278">
            <v>200</v>
          </cell>
          <cell r="AV278">
            <v>225</v>
          </cell>
          <cell r="AW278">
            <v>135</v>
          </cell>
        </row>
        <row r="279">
          <cell r="A279" t="str">
            <v>Jane Vloet38232</v>
          </cell>
          <cell r="B279">
            <v>158</v>
          </cell>
          <cell r="D279">
            <v>1</v>
          </cell>
          <cell r="E279">
            <v>16</v>
          </cell>
          <cell r="F279" t="str">
            <v>D</v>
          </cell>
          <cell r="G279" t="str">
            <v>MEREDITH STREET</v>
          </cell>
          <cell r="I279" t="str">
            <v>LITTLE CURRENT</v>
          </cell>
          <cell r="J279" t="str">
            <v>P0P1K0</v>
          </cell>
          <cell r="K279" t="str">
            <v>705</v>
          </cell>
          <cell r="L279">
            <v>3682483</v>
          </cell>
          <cell r="P279" t="str">
            <v>SAME</v>
          </cell>
          <cell r="Q279" t="str">
            <v>GLENA ROY (A)</v>
          </cell>
          <cell r="R279" t="str">
            <v>OOOOOOO</v>
          </cell>
          <cell r="S279" t="str">
            <v>12:00-17:00</v>
          </cell>
          <cell r="T279" t="str">
            <v>9:30-18:00</v>
          </cell>
          <cell r="U279" t="str">
            <v>9:30-18:00</v>
          </cell>
          <cell r="V279" t="str">
            <v>9:30-18:00</v>
          </cell>
          <cell r="W279" t="str">
            <v>9:30-18:00</v>
          </cell>
          <cell r="X279" t="str">
            <v>9:30-18:00</v>
          </cell>
          <cell r="Y279" t="str">
            <v>9:30-18:00</v>
          </cell>
          <cell r="Z279" t="str">
            <v>ASYNC DIAL</v>
          </cell>
          <cell r="AC279">
            <v>1</v>
          </cell>
          <cell r="AD279" t="str">
            <v>NA</v>
          </cell>
          <cell r="AE279">
            <v>0</v>
          </cell>
          <cell r="AF279">
            <v>38222</v>
          </cell>
          <cell r="AG279">
            <v>1</v>
          </cell>
          <cell r="AH279">
            <v>92</v>
          </cell>
          <cell r="AI279">
            <v>94</v>
          </cell>
          <cell r="AJ279">
            <v>38230</v>
          </cell>
          <cell r="AK279">
            <v>38232</v>
          </cell>
          <cell r="AL279" t="str">
            <v>Jane Vloet</v>
          </cell>
          <cell r="AM279" t="str">
            <v>SSM</v>
          </cell>
          <cell r="AN279">
            <v>133</v>
          </cell>
          <cell r="AO279">
            <v>121</v>
          </cell>
          <cell r="AR279">
            <v>800</v>
          </cell>
          <cell r="AS279">
            <v>266</v>
          </cell>
          <cell r="AT279" t="str">
            <v>hotel</v>
          </cell>
          <cell r="AU279">
            <v>200</v>
          </cell>
          <cell r="AV279">
            <v>225</v>
          </cell>
          <cell r="AW279">
            <v>135</v>
          </cell>
        </row>
        <row r="280">
          <cell r="A280" t="str">
            <v>Jeri Carroll38232</v>
          </cell>
          <cell r="B280">
            <v>69</v>
          </cell>
          <cell r="D280">
            <v>1</v>
          </cell>
          <cell r="E280">
            <v>19</v>
          </cell>
          <cell r="F280" t="str">
            <v>C</v>
          </cell>
          <cell r="G280" t="str">
            <v>210 THIRD STREET EAST</v>
          </cell>
          <cell r="I280" t="str">
            <v>FORT FRANCES</v>
          </cell>
          <cell r="J280" t="str">
            <v>P9A1P7</v>
          </cell>
          <cell r="K280" t="str">
            <v>807</v>
          </cell>
          <cell r="L280" t="str">
            <v>2743851</v>
          </cell>
          <cell r="P280" t="str">
            <v>274-1159</v>
          </cell>
          <cell r="Q280" t="str">
            <v>GRANT PEDNEAULT</v>
          </cell>
          <cell r="R280" t="str">
            <v>OOOOOOO</v>
          </cell>
          <cell r="S280" t="str">
            <v>12:00-17:00</v>
          </cell>
          <cell r="T280" t="str">
            <v>9:30-18:00</v>
          </cell>
          <cell r="U280" t="str">
            <v>9:30-18:00</v>
          </cell>
          <cell r="V280" t="str">
            <v>9:30-18:00</v>
          </cell>
          <cell r="W280" t="str">
            <v>9:30-18:00</v>
          </cell>
          <cell r="X280" t="str">
            <v>9:30-21:00</v>
          </cell>
          <cell r="Y280" t="str">
            <v>9:30-18:00</v>
          </cell>
          <cell r="Z280" t="str">
            <v>ASYNC DIAL</v>
          </cell>
          <cell r="AC280">
            <v>1</v>
          </cell>
          <cell r="AD280" t="str">
            <v>NA</v>
          </cell>
          <cell r="AE280">
            <v>0</v>
          </cell>
          <cell r="AF280">
            <v>38222</v>
          </cell>
          <cell r="AG280">
            <v>1</v>
          </cell>
          <cell r="AH280">
            <v>92</v>
          </cell>
          <cell r="AI280">
            <v>94</v>
          </cell>
          <cell r="AJ280">
            <v>38230</v>
          </cell>
          <cell r="AK280">
            <v>38232</v>
          </cell>
          <cell r="AL280" t="str">
            <v>Jeri Carroll</v>
          </cell>
          <cell r="AM280" t="str">
            <v>TB</v>
          </cell>
          <cell r="AN280">
            <v>196</v>
          </cell>
          <cell r="AO280">
            <v>56</v>
          </cell>
          <cell r="AR280">
            <v>800</v>
          </cell>
          <cell r="AS280">
            <v>392</v>
          </cell>
          <cell r="AT280" t="str">
            <v>hotel</v>
          </cell>
          <cell r="AU280">
            <v>200</v>
          </cell>
          <cell r="AV280">
            <v>225</v>
          </cell>
          <cell r="AW280">
            <v>135</v>
          </cell>
        </row>
        <row r="281">
          <cell r="A281" t="str">
            <v>Joe Ali38232</v>
          </cell>
          <cell r="B281">
            <v>546</v>
          </cell>
          <cell r="D281">
            <v>3</v>
          </cell>
          <cell r="E281">
            <v>14</v>
          </cell>
          <cell r="F281" t="str">
            <v>B</v>
          </cell>
          <cell r="G281" t="str">
            <v>1800 SHEPPARD AVENUE EAST</v>
          </cell>
          <cell r="H281" t="str">
            <v>UNIT L115 FAIRVIEW MALL</v>
          </cell>
          <cell r="I281" t="str">
            <v>NORTH YORK</v>
          </cell>
          <cell r="J281" t="str">
            <v>M2J5A7</v>
          </cell>
          <cell r="K281" t="str">
            <v>416</v>
          </cell>
          <cell r="L281" t="str">
            <v>4910470</v>
          </cell>
          <cell r="M281" t="str">
            <v>4910471</v>
          </cell>
          <cell r="P281">
            <v>4918849</v>
          </cell>
          <cell r="Q281" t="str">
            <v>BILL BARAN</v>
          </cell>
          <cell r="R281" t="str">
            <v>OOOOOOO</v>
          </cell>
          <cell r="S281" t="str">
            <v>12:00-17:00</v>
          </cell>
          <cell r="T281" t="str">
            <v>9:30-21:00</v>
          </cell>
          <cell r="U281" t="str">
            <v>9:30-21:00</v>
          </cell>
          <cell r="V281" t="str">
            <v>9:30-21:00</v>
          </cell>
          <cell r="W281" t="str">
            <v>9:30-21:00</v>
          </cell>
          <cell r="X281" t="str">
            <v>9:30-21:00</v>
          </cell>
          <cell r="Y281" t="str">
            <v>9:30-18:00</v>
          </cell>
          <cell r="Z281" t="str">
            <v>ISDN</v>
          </cell>
          <cell r="AC281">
            <v>2</v>
          </cell>
          <cell r="AD281" t="str">
            <v>NA</v>
          </cell>
          <cell r="AE281">
            <v>0</v>
          </cell>
          <cell r="AF281">
            <v>38222</v>
          </cell>
          <cell r="AG281">
            <v>2</v>
          </cell>
          <cell r="AH281">
            <v>92</v>
          </cell>
          <cell r="AI281">
            <v>94</v>
          </cell>
          <cell r="AJ281">
            <v>38230</v>
          </cell>
          <cell r="AK281">
            <v>38232</v>
          </cell>
          <cell r="AL281" t="str">
            <v>Joe Ali</v>
          </cell>
          <cell r="AM281" t="str">
            <v>GTA</v>
          </cell>
          <cell r="AR281">
            <v>0</v>
          </cell>
          <cell r="AS281">
            <v>0</v>
          </cell>
          <cell r="AT281">
            <v>0</v>
          </cell>
          <cell r="AU281" t="str">
            <v>n/a</v>
          </cell>
          <cell r="AV281">
            <v>450</v>
          </cell>
          <cell r="AW281">
            <v>135</v>
          </cell>
        </row>
        <row r="282">
          <cell r="A282" t="str">
            <v>John Davis38232</v>
          </cell>
          <cell r="B282">
            <v>365</v>
          </cell>
          <cell r="D282">
            <v>3</v>
          </cell>
          <cell r="E282">
            <v>11</v>
          </cell>
          <cell r="F282" t="str">
            <v>B</v>
          </cell>
          <cell r="G282" t="str">
            <v>276 LAKESHORE ROAD EAST</v>
          </cell>
          <cell r="I282" t="str">
            <v>OAKVILLE</v>
          </cell>
          <cell r="J282" t="str">
            <v>L6J1J1</v>
          </cell>
          <cell r="K282" t="str">
            <v>905</v>
          </cell>
          <cell r="L282" t="str">
            <v>8446852</v>
          </cell>
          <cell r="P282">
            <v>8441579</v>
          </cell>
          <cell r="Q282" t="str">
            <v>BEN POVERELLI</v>
          </cell>
          <cell r="R282" t="str">
            <v>OOOOOOO</v>
          </cell>
          <cell r="S282" t="str">
            <v>12:00-17:00</v>
          </cell>
          <cell r="T282" t="str">
            <v>9:30-18:00</v>
          </cell>
          <cell r="U282" t="str">
            <v>9:30-18:00</v>
          </cell>
          <cell r="V282" t="str">
            <v>9:30-18:00</v>
          </cell>
          <cell r="W282" t="str">
            <v>9:30-20:00</v>
          </cell>
          <cell r="X282" t="str">
            <v>9:30-20:00</v>
          </cell>
          <cell r="Y282" t="str">
            <v>9:00-20:00</v>
          </cell>
          <cell r="Z282" t="str">
            <v>ISDN</v>
          </cell>
          <cell r="AC282">
            <v>2</v>
          </cell>
          <cell r="AD282" t="str">
            <v>NA</v>
          </cell>
          <cell r="AE282">
            <v>0</v>
          </cell>
          <cell r="AF282">
            <v>38222</v>
          </cell>
          <cell r="AG282">
            <v>2</v>
          </cell>
          <cell r="AH282">
            <v>92</v>
          </cell>
          <cell r="AI282">
            <v>94</v>
          </cell>
          <cell r="AJ282">
            <v>38230</v>
          </cell>
          <cell r="AK282">
            <v>38232</v>
          </cell>
          <cell r="AL282" t="str">
            <v>John Davis</v>
          </cell>
          <cell r="AM282" t="str">
            <v>GTA</v>
          </cell>
          <cell r="AN282">
            <v>812</v>
          </cell>
          <cell r="AO282">
            <v>363</v>
          </cell>
          <cell r="AP282">
            <v>147</v>
          </cell>
          <cell r="AQ282" t="b">
            <v>0</v>
          </cell>
          <cell r="AR282">
            <v>1600</v>
          </cell>
          <cell r="AS282">
            <v>3248</v>
          </cell>
          <cell r="AT282" t="str">
            <v>hotel</v>
          </cell>
          <cell r="AU282">
            <v>200</v>
          </cell>
          <cell r="AV282">
            <v>450</v>
          </cell>
          <cell r="AW282">
            <v>135</v>
          </cell>
        </row>
        <row r="283">
          <cell r="A283" t="str">
            <v>Kimberly Day38232</v>
          </cell>
          <cell r="B283">
            <v>381</v>
          </cell>
          <cell r="D283">
            <v>4</v>
          </cell>
          <cell r="E283">
            <v>6</v>
          </cell>
          <cell r="F283" t="str">
            <v>A</v>
          </cell>
          <cell r="G283" t="str">
            <v>2697 KINGSWAY DRIVE</v>
          </cell>
          <cell r="I283" t="str">
            <v>KITCHENER</v>
          </cell>
          <cell r="J283" t="str">
            <v>N2C1A7</v>
          </cell>
          <cell r="K283" t="str">
            <v>519</v>
          </cell>
          <cell r="L283" t="str">
            <v>8940710</v>
          </cell>
          <cell r="M283" t="str">
            <v>8940344</v>
          </cell>
          <cell r="P283" t="str">
            <v>8930620</v>
          </cell>
          <cell r="Q283" t="str">
            <v>MIKE WARNOCK</v>
          </cell>
          <cell r="R283" t="str">
            <v>OOOOOOO</v>
          </cell>
          <cell r="S283" t="str">
            <v>12:00-17:00</v>
          </cell>
          <cell r="T283" t="str">
            <v>9:30-21:00</v>
          </cell>
          <cell r="U283" t="str">
            <v>9:30-21:00</v>
          </cell>
          <cell r="V283" t="str">
            <v>9:30-21:00</v>
          </cell>
          <cell r="W283" t="str">
            <v>9:30-21:00</v>
          </cell>
          <cell r="X283" t="str">
            <v>9:30-21:00</v>
          </cell>
          <cell r="Y283" t="str">
            <v>9:30-21:00</v>
          </cell>
          <cell r="Z283" t="str">
            <v>ISDN</v>
          </cell>
          <cell r="AC283">
            <v>3</v>
          </cell>
          <cell r="AD283">
            <v>38215</v>
          </cell>
          <cell r="AE283">
            <v>2</v>
          </cell>
          <cell r="AF283">
            <v>38222</v>
          </cell>
          <cell r="AG283">
            <v>1</v>
          </cell>
          <cell r="AH283">
            <v>92</v>
          </cell>
          <cell r="AI283">
            <v>94</v>
          </cell>
          <cell r="AJ283">
            <v>38230</v>
          </cell>
          <cell r="AK283">
            <v>38232</v>
          </cell>
          <cell r="AL283" t="str">
            <v>Kimberly Day</v>
          </cell>
          <cell r="AM283" t="str">
            <v>KITCHENER</v>
          </cell>
          <cell r="AN283">
            <v>259</v>
          </cell>
          <cell r="AO283">
            <v>182</v>
          </cell>
          <cell r="AR283">
            <v>2400</v>
          </cell>
          <cell r="AS283">
            <v>1554</v>
          </cell>
          <cell r="AT283" t="str">
            <v>hotel</v>
          </cell>
          <cell r="AU283">
            <v>200</v>
          </cell>
          <cell r="AV283">
            <v>675</v>
          </cell>
          <cell r="AW283">
            <v>135</v>
          </cell>
        </row>
        <row r="284">
          <cell r="A284" t="str">
            <v>Leslie Gagnon38232</v>
          </cell>
          <cell r="B284">
            <v>280</v>
          </cell>
          <cell r="D284">
            <v>1</v>
          </cell>
          <cell r="E284">
            <v>3</v>
          </cell>
          <cell r="F284" t="str">
            <v>D</v>
          </cell>
          <cell r="G284" t="str">
            <v>1ST. &amp; ELK STREET</v>
          </cell>
          <cell r="H284" t="str">
            <v>P.O. BOX 99</v>
          </cell>
          <cell r="I284" t="str">
            <v>ELK LAKE</v>
          </cell>
          <cell r="J284" t="str">
            <v>P0J1G0</v>
          </cell>
          <cell r="K284" t="str">
            <v>705</v>
          </cell>
          <cell r="L284" t="str">
            <v>6782253</v>
          </cell>
          <cell r="P284" t="str">
            <v>SAME</v>
          </cell>
          <cell r="Q284" t="str">
            <v>CONNIE MCSHANE</v>
          </cell>
          <cell r="R284" t="str">
            <v>XXOOOOO</v>
          </cell>
          <cell r="S284" t="str">
            <v>CLOSED</v>
          </cell>
          <cell r="T284" t="str">
            <v>CLOSED</v>
          </cell>
          <cell r="U284" t="str">
            <v>9:00-18:00</v>
          </cell>
          <cell r="V284" t="str">
            <v>9:00-18:00</v>
          </cell>
          <cell r="W284" t="str">
            <v>9:00-18:00</v>
          </cell>
          <cell r="X284" t="str">
            <v>9:00-18:00</v>
          </cell>
          <cell r="Y284" t="str">
            <v>9:00-18:00</v>
          </cell>
          <cell r="Z284" t="str">
            <v>ASYNC DIAL</v>
          </cell>
          <cell r="AC284">
            <v>1</v>
          </cell>
          <cell r="AD284" t="str">
            <v>NA</v>
          </cell>
          <cell r="AE284">
            <v>0</v>
          </cell>
          <cell r="AF284">
            <v>38222</v>
          </cell>
          <cell r="AG284">
            <v>1</v>
          </cell>
          <cell r="AH284">
            <v>92</v>
          </cell>
          <cell r="AI284">
            <v>94</v>
          </cell>
          <cell r="AJ284">
            <v>38230</v>
          </cell>
          <cell r="AK284">
            <v>38232</v>
          </cell>
          <cell r="AL284" t="str">
            <v>Leslie Gagnon</v>
          </cell>
          <cell r="AM284" t="str">
            <v>TIMMONS</v>
          </cell>
          <cell r="AN284">
            <v>16</v>
          </cell>
          <cell r="AO284">
            <v>55</v>
          </cell>
          <cell r="AR284">
            <v>0</v>
          </cell>
          <cell r="AS284">
            <v>160</v>
          </cell>
          <cell r="AT284" t="str">
            <v>hotel</v>
          </cell>
          <cell r="AU284">
            <v>300</v>
          </cell>
          <cell r="AV284">
            <v>225</v>
          </cell>
          <cell r="AW284">
            <v>180</v>
          </cell>
        </row>
        <row r="285">
          <cell r="A285" t="str">
            <v>Mark Head38232</v>
          </cell>
          <cell r="B285">
            <v>508</v>
          </cell>
          <cell r="D285">
            <v>1</v>
          </cell>
          <cell r="E285">
            <v>15</v>
          </cell>
          <cell r="F285" t="str">
            <v>C</v>
          </cell>
          <cell r="G285" t="str">
            <v>7975 YONGE ST</v>
          </cell>
          <cell r="I285" t="str">
            <v>INNISFIL</v>
          </cell>
          <cell r="J285" t="str">
            <v>L9S1L2</v>
          </cell>
          <cell r="K285">
            <v>705</v>
          </cell>
          <cell r="L285">
            <v>4362511</v>
          </cell>
          <cell r="P285" t="str">
            <v>SAME</v>
          </cell>
          <cell r="Q285" t="str">
            <v>TOM HUGHES</v>
          </cell>
          <cell r="R285" t="str">
            <v>OOOOOOO</v>
          </cell>
          <cell r="S285" t="str">
            <v>12:00-16:00</v>
          </cell>
          <cell r="T285" t="str">
            <v>9:30-18:00</v>
          </cell>
          <cell r="U285" t="str">
            <v>9:30-18:00</v>
          </cell>
          <cell r="V285" t="str">
            <v>9:30-18:00</v>
          </cell>
          <cell r="W285" t="str">
            <v>9:30-20:00</v>
          </cell>
          <cell r="X285" t="str">
            <v>9:30-21:00</v>
          </cell>
          <cell r="Y285" t="str">
            <v>9:30-18:00</v>
          </cell>
          <cell r="Z285" t="str">
            <v>ASYNC DIAL</v>
          </cell>
          <cell r="AC285">
            <v>1</v>
          </cell>
          <cell r="AD285" t="str">
            <v>NA</v>
          </cell>
          <cell r="AE285">
            <v>0</v>
          </cell>
          <cell r="AF285">
            <v>38222</v>
          </cell>
          <cell r="AG285">
            <v>1</v>
          </cell>
          <cell r="AH285">
            <v>92</v>
          </cell>
          <cell r="AI285">
            <v>94</v>
          </cell>
          <cell r="AJ285">
            <v>38230</v>
          </cell>
          <cell r="AK285">
            <v>38232</v>
          </cell>
          <cell r="AL285" t="str">
            <v>Mark Head</v>
          </cell>
          <cell r="AM285" t="str">
            <v>BARRIE</v>
          </cell>
          <cell r="AN285">
            <v>173</v>
          </cell>
          <cell r="AO285">
            <v>195</v>
          </cell>
          <cell r="AR285">
            <v>800</v>
          </cell>
          <cell r="AS285">
            <v>346</v>
          </cell>
          <cell r="AT285" t="str">
            <v>hotel</v>
          </cell>
          <cell r="AU285">
            <v>200</v>
          </cell>
          <cell r="AV285">
            <v>225</v>
          </cell>
          <cell r="AW285">
            <v>135</v>
          </cell>
        </row>
        <row r="286">
          <cell r="A286" t="str">
            <v>Mary Beth Braiden38232</v>
          </cell>
          <cell r="B286">
            <v>46</v>
          </cell>
          <cell r="D286">
            <v>4</v>
          </cell>
          <cell r="E286">
            <v>4</v>
          </cell>
          <cell r="F286" t="str">
            <v>C</v>
          </cell>
          <cell r="G286" t="str">
            <v>250 NORTH CHRISTINA STREET</v>
          </cell>
          <cell r="H286" t="str">
            <v>KENWICK PLACE</v>
          </cell>
          <cell r="I286" t="str">
            <v>SARNIA</v>
          </cell>
          <cell r="J286" t="str">
            <v>N7T7V3</v>
          </cell>
          <cell r="K286" t="str">
            <v>519</v>
          </cell>
          <cell r="L286" t="str">
            <v>3372631</v>
          </cell>
          <cell r="P286" t="str">
            <v>SAME</v>
          </cell>
          <cell r="Q286" t="str">
            <v>TERRY HAGGART</v>
          </cell>
          <cell r="R286" t="str">
            <v>OOOOOOO</v>
          </cell>
          <cell r="S286" t="str">
            <v>12:00-16:00</v>
          </cell>
          <cell r="T286" t="str">
            <v>9:30-18:00</v>
          </cell>
          <cell r="U286" t="str">
            <v>9:30-18:00</v>
          </cell>
          <cell r="V286" t="str">
            <v>9:30-18:00</v>
          </cell>
          <cell r="W286" t="str">
            <v>9:30-18:00</v>
          </cell>
          <cell r="X286" t="str">
            <v>9:30-18:00</v>
          </cell>
          <cell r="Y286" t="str">
            <v>9:30-18:00</v>
          </cell>
          <cell r="Z286" t="str">
            <v>ISDN</v>
          </cell>
          <cell r="AC286">
            <v>1</v>
          </cell>
          <cell r="AD286" t="str">
            <v>NA</v>
          </cell>
          <cell r="AE286">
            <v>0</v>
          </cell>
          <cell r="AF286">
            <v>38222</v>
          </cell>
          <cell r="AG286">
            <v>1</v>
          </cell>
          <cell r="AH286">
            <v>92</v>
          </cell>
          <cell r="AI286">
            <v>94</v>
          </cell>
          <cell r="AJ286">
            <v>38230</v>
          </cell>
          <cell r="AK286">
            <v>38232</v>
          </cell>
          <cell r="AL286" t="str">
            <v>Mary Beth Braiden</v>
          </cell>
          <cell r="AM286" t="str">
            <v>WINDSOR</v>
          </cell>
          <cell r="AN286">
            <v>258</v>
          </cell>
          <cell r="AO286">
            <v>40</v>
          </cell>
          <cell r="AR286">
            <v>800</v>
          </cell>
          <cell r="AS286">
            <v>516</v>
          </cell>
          <cell r="AT286" t="str">
            <v>hotel</v>
          </cell>
          <cell r="AU286">
            <v>200</v>
          </cell>
          <cell r="AV286">
            <v>225</v>
          </cell>
          <cell r="AW286">
            <v>135</v>
          </cell>
        </row>
        <row r="287">
          <cell r="A287" t="str">
            <v>Maureen Gilmour38232</v>
          </cell>
          <cell r="B287">
            <v>196</v>
          </cell>
          <cell r="D287">
            <v>4</v>
          </cell>
          <cell r="E287">
            <v>25</v>
          </cell>
          <cell r="F287" t="str">
            <v>C</v>
          </cell>
          <cell r="G287" t="str">
            <v>HWY #21 SOUTH</v>
          </cell>
          <cell r="H287" t="str">
            <v>P.O. BOX 370</v>
          </cell>
          <cell r="I287" t="str">
            <v>GRAND BEND</v>
          </cell>
          <cell r="J287" t="str">
            <v>N0M1T0</v>
          </cell>
          <cell r="K287" t="str">
            <v>519</v>
          </cell>
          <cell r="L287" t="str">
            <v>2382191</v>
          </cell>
          <cell r="P287" t="str">
            <v>2388196</v>
          </cell>
          <cell r="Q287" t="str">
            <v>BEN DIETRICH</v>
          </cell>
          <cell r="R287" t="str">
            <v>OOOOOOO</v>
          </cell>
          <cell r="S287" t="str">
            <v>12:00-16:00</v>
          </cell>
          <cell r="T287" t="str">
            <v>9:30-18:00</v>
          </cell>
          <cell r="U287" t="str">
            <v>9:30-18:00</v>
          </cell>
          <cell r="V287" t="str">
            <v>9:30-18:00</v>
          </cell>
          <cell r="W287" t="str">
            <v>9:30-18:00</v>
          </cell>
          <cell r="X287" t="str">
            <v>9:30-21:00</v>
          </cell>
          <cell r="Y287" t="str">
            <v>9:30-18:00</v>
          </cell>
          <cell r="Z287" t="str">
            <v>ASYNC DIAL</v>
          </cell>
          <cell r="AC287">
            <v>1</v>
          </cell>
          <cell r="AD287" t="str">
            <v>NA</v>
          </cell>
          <cell r="AE287">
            <v>0</v>
          </cell>
          <cell r="AF287">
            <v>38222</v>
          </cell>
          <cell r="AG287">
            <v>1</v>
          </cell>
          <cell r="AH287">
            <v>92</v>
          </cell>
          <cell r="AI287">
            <v>94</v>
          </cell>
          <cell r="AJ287">
            <v>38230</v>
          </cell>
          <cell r="AK287">
            <v>38232</v>
          </cell>
          <cell r="AL287" t="str">
            <v>Maureen Gilmour</v>
          </cell>
          <cell r="AM287" t="str">
            <v>GTA</v>
          </cell>
          <cell r="AN287">
            <v>1069</v>
          </cell>
          <cell r="AO287">
            <v>541</v>
          </cell>
          <cell r="AP287">
            <v>225</v>
          </cell>
          <cell r="AQ287" t="b">
            <v>0</v>
          </cell>
          <cell r="AR287">
            <v>800</v>
          </cell>
          <cell r="AS287">
            <v>2138</v>
          </cell>
          <cell r="AT287" t="str">
            <v>hotel</v>
          </cell>
          <cell r="AU287">
            <v>200</v>
          </cell>
          <cell r="AV287">
            <v>225</v>
          </cell>
          <cell r="AW287">
            <v>135</v>
          </cell>
        </row>
        <row r="288">
          <cell r="A288" t="str">
            <v>Neil Sherman38232</v>
          </cell>
          <cell r="B288">
            <v>357</v>
          </cell>
          <cell r="D288">
            <v>3</v>
          </cell>
          <cell r="E288">
            <v>22</v>
          </cell>
          <cell r="F288" t="str">
            <v>B</v>
          </cell>
          <cell r="G288" t="str">
            <v>6 YORKDALE SHOPPING CENTRE</v>
          </cell>
          <cell r="H288" t="str">
            <v>3401 DUFFERIN ST. P.O. BOX 195</v>
          </cell>
          <cell r="I288" t="str">
            <v>TORONTO</v>
          </cell>
          <cell r="J288" t="str">
            <v>M6A2T9</v>
          </cell>
          <cell r="K288" t="str">
            <v>416</v>
          </cell>
          <cell r="L288" t="str">
            <v>7827093</v>
          </cell>
          <cell r="P288" t="str">
            <v>SAME</v>
          </cell>
          <cell r="Q288" t="str">
            <v>LYTTLETON PERSAUD</v>
          </cell>
          <cell r="R288" t="str">
            <v>OOOOOOO</v>
          </cell>
          <cell r="S288" t="str">
            <v>12:00-17:00</v>
          </cell>
          <cell r="T288" t="str">
            <v>10:00-21:00</v>
          </cell>
          <cell r="U288" t="str">
            <v>10:00-21:00</v>
          </cell>
          <cell r="V288" t="str">
            <v>10:00-21:00</v>
          </cell>
          <cell r="W288" t="str">
            <v>10:00-21:00</v>
          </cell>
          <cell r="X288" t="str">
            <v>10:00-21:00</v>
          </cell>
          <cell r="Y288" t="str">
            <v>9:30-21:00</v>
          </cell>
          <cell r="Z288" t="str">
            <v>ISDN</v>
          </cell>
          <cell r="AC288">
            <v>2</v>
          </cell>
          <cell r="AD288" t="str">
            <v>NA</v>
          </cell>
          <cell r="AE288">
            <v>0</v>
          </cell>
          <cell r="AF288">
            <v>38222</v>
          </cell>
          <cell r="AG288">
            <v>2</v>
          </cell>
          <cell r="AH288">
            <v>92</v>
          </cell>
          <cell r="AI288">
            <v>94</v>
          </cell>
          <cell r="AJ288">
            <v>38230</v>
          </cell>
          <cell r="AK288">
            <v>38232</v>
          </cell>
          <cell r="AL288" t="str">
            <v>Neil Sherman</v>
          </cell>
          <cell r="AM288" t="str">
            <v>GTA</v>
          </cell>
          <cell r="AN288">
            <v>479</v>
          </cell>
          <cell r="AP288">
            <v>66</v>
          </cell>
          <cell r="AQ288" t="b">
            <v>0</v>
          </cell>
          <cell r="AR288">
            <v>1600</v>
          </cell>
          <cell r="AS288">
            <v>1916</v>
          </cell>
          <cell r="AT288">
            <v>0</v>
          </cell>
          <cell r="AU288" t="str">
            <v>n/a</v>
          </cell>
          <cell r="AV288">
            <v>450</v>
          </cell>
          <cell r="AW288">
            <v>135</v>
          </cell>
        </row>
        <row r="289">
          <cell r="A289" t="str">
            <v>Paige Malcolm38232</v>
          </cell>
          <cell r="B289">
            <v>56</v>
          </cell>
          <cell r="D289">
            <v>2</v>
          </cell>
          <cell r="E289">
            <v>9</v>
          </cell>
          <cell r="F289" t="str">
            <v>C</v>
          </cell>
          <cell r="G289" t="str">
            <v>325 KING STREET WEST</v>
          </cell>
          <cell r="H289" t="str">
            <v>P.O. BOX #677</v>
          </cell>
          <cell r="I289" t="str">
            <v>PRESCOTT</v>
          </cell>
          <cell r="J289" t="str">
            <v>K0E1T0</v>
          </cell>
          <cell r="K289" t="str">
            <v>613</v>
          </cell>
          <cell r="L289" t="str">
            <v>9252702</v>
          </cell>
          <cell r="P289" t="str">
            <v>925-5275</v>
          </cell>
          <cell r="Q289" t="str">
            <v>DAVID WHITTLE</v>
          </cell>
          <cell r="R289" t="str">
            <v>OOOOOOO</v>
          </cell>
          <cell r="S289" t="str">
            <v>12:00-16:00</v>
          </cell>
          <cell r="T289" t="str">
            <v>9:30-18:00</v>
          </cell>
          <cell r="U289" t="str">
            <v>9:30-18:00</v>
          </cell>
          <cell r="V289" t="str">
            <v>9:30-18:00</v>
          </cell>
          <cell r="W289" t="str">
            <v>9:30-18:00</v>
          </cell>
          <cell r="X289" t="str">
            <v>9:30-21:00</v>
          </cell>
          <cell r="Y289" t="str">
            <v>9:30-18:00</v>
          </cell>
          <cell r="Z289" t="str">
            <v>ASYNC DIAL</v>
          </cell>
          <cell r="AC289">
            <v>1</v>
          </cell>
          <cell r="AD289" t="str">
            <v>NA</v>
          </cell>
          <cell r="AE289">
            <v>0</v>
          </cell>
          <cell r="AF289">
            <v>38222</v>
          </cell>
          <cell r="AG289">
            <v>1</v>
          </cell>
          <cell r="AH289">
            <v>92</v>
          </cell>
          <cell r="AI289">
            <v>94</v>
          </cell>
          <cell r="AJ289">
            <v>38230</v>
          </cell>
          <cell r="AK289">
            <v>38232</v>
          </cell>
          <cell r="AL289" t="str">
            <v>Paige Malcolm</v>
          </cell>
          <cell r="AM289" t="str">
            <v>OTTAWA</v>
          </cell>
          <cell r="AN289">
            <v>378</v>
          </cell>
          <cell r="AO289">
            <v>22</v>
          </cell>
          <cell r="AP289">
            <v>40</v>
          </cell>
          <cell r="AQ289" t="b">
            <v>0</v>
          </cell>
          <cell r="AR289">
            <v>800</v>
          </cell>
          <cell r="AS289">
            <v>756</v>
          </cell>
          <cell r="AT289">
            <v>176</v>
          </cell>
          <cell r="AU289" t="str">
            <v>n/a</v>
          </cell>
          <cell r="AV289">
            <v>225</v>
          </cell>
          <cell r="AW289">
            <v>135</v>
          </cell>
        </row>
        <row r="290">
          <cell r="A290" t="str">
            <v>Shawn Brown38232</v>
          </cell>
          <cell r="B290">
            <v>70</v>
          </cell>
          <cell r="D290">
            <v>2</v>
          </cell>
          <cell r="E290">
            <v>26</v>
          </cell>
          <cell r="F290" t="str">
            <v>B</v>
          </cell>
          <cell r="G290" t="str">
            <v>19 CHAMBER STREET EAST</v>
          </cell>
          <cell r="H290" t="str">
            <v>SMITHS' FALLS PLAZA</v>
          </cell>
          <cell r="I290" t="str">
            <v>SMITHS' FALLS</v>
          </cell>
          <cell r="J290" t="str">
            <v>K7A2Y2</v>
          </cell>
          <cell r="K290" t="str">
            <v>613</v>
          </cell>
          <cell r="L290" t="str">
            <v>2832358</v>
          </cell>
          <cell r="P290" t="str">
            <v>2839118</v>
          </cell>
          <cell r="Q290" t="str">
            <v>KEVIN MONAGHAN</v>
          </cell>
          <cell r="R290" t="str">
            <v>OOOOOOO</v>
          </cell>
          <cell r="S290" t="str">
            <v>12:00-17:00</v>
          </cell>
          <cell r="T290" t="str">
            <v>9:30-21:00</v>
          </cell>
          <cell r="U290" t="str">
            <v>9:30-21:00</v>
          </cell>
          <cell r="V290" t="str">
            <v>9:30-21:00</v>
          </cell>
          <cell r="W290" t="str">
            <v>9:30-21:00</v>
          </cell>
          <cell r="X290" t="str">
            <v>9:30-21:00</v>
          </cell>
          <cell r="Y290" t="str">
            <v>9:30-21:00</v>
          </cell>
          <cell r="Z290" t="str">
            <v>ASYNC DIAL</v>
          </cell>
          <cell r="AC290">
            <v>2</v>
          </cell>
          <cell r="AD290" t="str">
            <v>NA</v>
          </cell>
          <cell r="AE290">
            <v>0</v>
          </cell>
          <cell r="AF290">
            <v>38222</v>
          </cell>
          <cell r="AG290">
            <v>2</v>
          </cell>
          <cell r="AH290">
            <v>92</v>
          </cell>
          <cell r="AI290">
            <v>94</v>
          </cell>
          <cell r="AJ290">
            <v>38230</v>
          </cell>
          <cell r="AK290">
            <v>38232</v>
          </cell>
          <cell r="AL290" t="str">
            <v>Shawn Brown</v>
          </cell>
          <cell r="AM290" t="str">
            <v>OTTAWA</v>
          </cell>
          <cell r="AN290">
            <v>75</v>
          </cell>
          <cell r="AO290">
            <v>77</v>
          </cell>
          <cell r="AR290">
            <v>1600</v>
          </cell>
          <cell r="AS290">
            <v>300</v>
          </cell>
          <cell r="AT290" t="str">
            <v>hotel</v>
          </cell>
          <cell r="AU290">
            <v>300</v>
          </cell>
          <cell r="AV290">
            <v>450</v>
          </cell>
          <cell r="AW290">
            <v>180</v>
          </cell>
        </row>
        <row r="291">
          <cell r="A291" t="str">
            <v>Bob Grogan38233</v>
          </cell>
          <cell r="B291">
            <v>605</v>
          </cell>
          <cell r="D291">
            <v>1</v>
          </cell>
          <cell r="E291">
            <v>15</v>
          </cell>
          <cell r="F291" t="str">
            <v>C</v>
          </cell>
          <cell r="G291" t="str">
            <v>808 INNISFIL BEACH ROAD</v>
          </cell>
          <cell r="H291" t="str">
            <v>Unit #7</v>
          </cell>
          <cell r="I291" t="str">
            <v>INNISFIL</v>
          </cell>
          <cell r="J291" t="str">
            <v>L922C3</v>
          </cell>
          <cell r="K291">
            <v>705</v>
          </cell>
          <cell r="L291">
            <v>4367182</v>
          </cell>
          <cell r="P291">
            <v>4367424</v>
          </cell>
          <cell r="Q291" t="str">
            <v>JIM JACKSON</v>
          </cell>
          <cell r="R291" t="str">
            <v>OOOOOOO</v>
          </cell>
          <cell r="S291" t="str">
            <v>12:00-16:00</v>
          </cell>
          <cell r="T291" t="str">
            <v>9:30-18:00</v>
          </cell>
          <cell r="U291" t="str">
            <v>9:30-18:00</v>
          </cell>
          <cell r="V291" t="str">
            <v>9:30-18:00</v>
          </cell>
          <cell r="W291" t="str">
            <v>9:30-18:00</v>
          </cell>
          <cell r="X291" t="str">
            <v>9:30-21:00</v>
          </cell>
          <cell r="Y291" t="str">
            <v>9:30-18:00</v>
          </cell>
          <cell r="Z291" t="str">
            <v>ASYNC DIAL</v>
          </cell>
          <cell r="AC291">
            <v>1</v>
          </cell>
          <cell r="AD291" t="str">
            <v>NA</v>
          </cell>
          <cell r="AE291">
            <v>0</v>
          </cell>
          <cell r="AF291">
            <v>38222</v>
          </cell>
          <cell r="AG291">
            <v>1</v>
          </cell>
          <cell r="AH291">
            <v>92</v>
          </cell>
          <cell r="AI291">
            <v>95</v>
          </cell>
          <cell r="AJ291">
            <v>38230</v>
          </cell>
          <cell r="AK291">
            <v>38233</v>
          </cell>
          <cell r="AL291" t="str">
            <v>Bob Grogan</v>
          </cell>
          <cell r="AM291" t="str">
            <v>BARRIE</v>
          </cell>
          <cell r="AN291">
            <v>119</v>
          </cell>
          <cell r="AO291">
            <v>9</v>
          </cell>
          <cell r="AR291">
            <v>800</v>
          </cell>
          <cell r="AS291">
            <v>238</v>
          </cell>
          <cell r="AT291">
            <v>72</v>
          </cell>
          <cell r="AU291" t="str">
            <v>n/a</v>
          </cell>
          <cell r="AV291">
            <v>225</v>
          </cell>
          <cell r="AW291">
            <v>135</v>
          </cell>
        </row>
        <row r="292">
          <cell r="A292" t="str">
            <v>Holly Spencer38233</v>
          </cell>
          <cell r="B292">
            <v>258</v>
          </cell>
          <cell r="D292">
            <v>1</v>
          </cell>
          <cell r="E292">
            <v>16</v>
          </cell>
          <cell r="F292" t="str">
            <v>C</v>
          </cell>
          <cell r="G292" t="str">
            <v>SPRAGGE &amp; QUEEN STREET</v>
          </cell>
          <cell r="H292" t="str">
            <v>P.O. BOX 99</v>
          </cell>
          <cell r="I292" t="str">
            <v>MANITOWANING</v>
          </cell>
          <cell r="J292" t="str">
            <v>P0P1N0</v>
          </cell>
          <cell r="K292" t="str">
            <v>705</v>
          </cell>
          <cell r="L292" t="str">
            <v>8593292</v>
          </cell>
          <cell r="P292" t="str">
            <v>SAME</v>
          </cell>
          <cell r="Q292" t="str">
            <v>LARRY F ROBINSON</v>
          </cell>
          <cell r="R292" t="str">
            <v>OOOOOOO</v>
          </cell>
          <cell r="S292" t="str">
            <v>12:00-17:00</v>
          </cell>
          <cell r="T292" t="str">
            <v>9:30-18:00</v>
          </cell>
          <cell r="U292" t="str">
            <v>9:30-18:00</v>
          </cell>
          <cell r="V292" t="str">
            <v>9:30-18:00</v>
          </cell>
          <cell r="W292" t="str">
            <v>9:30-18:00</v>
          </cell>
          <cell r="X292" t="str">
            <v>9:30-18:00</v>
          </cell>
          <cell r="Y292" t="str">
            <v>9:30-18:00</v>
          </cell>
          <cell r="Z292" t="str">
            <v>ASYNC DIAL</v>
          </cell>
          <cell r="AC292">
            <v>1</v>
          </cell>
          <cell r="AD292" t="str">
            <v>NA</v>
          </cell>
          <cell r="AE292">
            <v>0</v>
          </cell>
          <cell r="AF292">
            <v>38222</v>
          </cell>
          <cell r="AG292">
            <v>1</v>
          </cell>
          <cell r="AH292">
            <v>92</v>
          </cell>
          <cell r="AI292">
            <v>95</v>
          </cell>
          <cell r="AJ292">
            <v>38230</v>
          </cell>
          <cell r="AK292">
            <v>38233</v>
          </cell>
          <cell r="AL292" t="str">
            <v>Holly Spencer</v>
          </cell>
          <cell r="AM292" t="str">
            <v>SSM</v>
          </cell>
          <cell r="AN292">
            <v>109</v>
          </cell>
          <cell r="AO292">
            <v>56</v>
          </cell>
          <cell r="AR292">
            <v>800</v>
          </cell>
          <cell r="AS292">
            <v>218</v>
          </cell>
          <cell r="AT292" t="str">
            <v>hotel</v>
          </cell>
          <cell r="AU292">
            <v>200</v>
          </cell>
          <cell r="AV292">
            <v>225</v>
          </cell>
          <cell r="AW292">
            <v>135</v>
          </cell>
        </row>
        <row r="293">
          <cell r="A293" t="str">
            <v>New TT38233</v>
          </cell>
          <cell r="B293">
            <v>134</v>
          </cell>
          <cell r="D293">
            <v>1</v>
          </cell>
          <cell r="E293">
            <v>3</v>
          </cell>
          <cell r="F293" t="str">
            <v>D</v>
          </cell>
          <cell r="G293" t="str">
            <v>38 GOVERNMENT ROAD</v>
          </cell>
          <cell r="H293" t="str">
            <v>P.O. BOX 99</v>
          </cell>
          <cell r="I293" t="str">
            <v>LARDER LAKE</v>
          </cell>
          <cell r="J293" t="str">
            <v>P0K1L0</v>
          </cell>
          <cell r="K293" t="str">
            <v>705</v>
          </cell>
          <cell r="L293" t="str">
            <v>6432356</v>
          </cell>
          <cell r="P293" t="str">
            <v>SAME</v>
          </cell>
          <cell r="Q293" t="str">
            <v>ROMAN BOROWSKI</v>
          </cell>
          <cell r="R293" t="str">
            <v>XXOOOOO</v>
          </cell>
          <cell r="S293" t="str">
            <v>CLOSED</v>
          </cell>
          <cell r="T293" t="str">
            <v>CLOSED</v>
          </cell>
          <cell r="U293" t="str">
            <v>9:00-18:00</v>
          </cell>
          <cell r="V293" t="str">
            <v>9:00-18:00</v>
          </cell>
          <cell r="W293" t="str">
            <v>9:00-18:00</v>
          </cell>
          <cell r="X293" t="str">
            <v>9:00-18:00</v>
          </cell>
          <cell r="Y293" t="str">
            <v>9:00-18:00</v>
          </cell>
          <cell r="Z293" t="str">
            <v>ASYNC DIAL</v>
          </cell>
          <cell r="AC293">
            <v>1</v>
          </cell>
          <cell r="AD293" t="str">
            <v>NA</v>
          </cell>
          <cell r="AE293">
            <v>0</v>
          </cell>
          <cell r="AF293">
            <v>38222</v>
          </cell>
          <cell r="AG293">
            <v>1</v>
          </cell>
          <cell r="AH293">
            <v>92</v>
          </cell>
          <cell r="AI293">
            <v>95</v>
          </cell>
          <cell r="AJ293">
            <v>38230</v>
          </cell>
          <cell r="AK293">
            <v>38233</v>
          </cell>
          <cell r="AL293" t="str">
            <v>New TT</v>
          </cell>
          <cell r="AM293" t="str">
            <v>TIMMONS</v>
          </cell>
          <cell r="AN293">
            <v>16</v>
          </cell>
          <cell r="AO293">
            <v>13</v>
          </cell>
          <cell r="AR293">
            <v>0</v>
          </cell>
          <cell r="AS293">
            <v>160</v>
          </cell>
          <cell r="AT293">
            <v>104</v>
          </cell>
          <cell r="AU293" t="str">
            <v>n/a</v>
          </cell>
          <cell r="AV293">
            <v>225</v>
          </cell>
          <cell r="AW293">
            <v>180</v>
          </cell>
        </row>
        <row r="294">
          <cell r="A294" t="str">
            <v>Ava McAlpine38237</v>
          </cell>
          <cell r="B294">
            <v>413</v>
          </cell>
          <cell r="D294">
            <v>4</v>
          </cell>
          <cell r="E294">
            <v>5</v>
          </cell>
          <cell r="F294" t="str">
            <v>D</v>
          </cell>
          <cell r="G294" t="str">
            <v>30 ROBINSON STREET</v>
          </cell>
          <cell r="H294" t="str">
            <v>P.O. BOX 160</v>
          </cell>
          <cell r="I294" t="str">
            <v>PORT BURWELL</v>
          </cell>
          <cell r="J294" t="str">
            <v>N0J1T0</v>
          </cell>
          <cell r="K294" t="str">
            <v>519</v>
          </cell>
          <cell r="L294" t="str">
            <v>8744653</v>
          </cell>
          <cell r="P294" t="str">
            <v>874-4687</v>
          </cell>
          <cell r="Q294" t="str">
            <v>BRENDA SEITZ</v>
          </cell>
          <cell r="R294" t="str">
            <v>XXOOOOO</v>
          </cell>
          <cell r="S294" t="str">
            <v>CLOSED</v>
          </cell>
          <cell r="T294" t="str">
            <v>CLOSED</v>
          </cell>
          <cell r="U294" t="str">
            <v>9:30-18:00</v>
          </cell>
          <cell r="V294" t="str">
            <v>9:30-18:00</v>
          </cell>
          <cell r="W294" t="str">
            <v>9:30-18:00</v>
          </cell>
          <cell r="X294" t="str">
            <v>9:30-20:00</v>
          </cell>
          <cell r="Y294" t="str">
            <v>9:30-18:00</v>
          </cell>
          <cell r="Z294" t="str">
            <v>ASYNC DIAL</v>
          </cell>
          <cell r="AC294">
            <v>1</v>
          </cell>
          <cell r="AD294" t="str">
            <v>NA</v>
          </cell>
          <cell r="AE294">
            <v>0</v>
          </cell>
          <cell r="AF294">
            <v>38229</v>
          </cell>
          <cell r="AG294">
            <v>1</v>
          </cell>
          <cell r="AH294">
            <v>99</v>
          </cell>
          <cell r="AI294">
            <v>99</v>
          </cell>
          <cell r="AJ294">
            <v>38237</v>
          </cell>
          <cell r="AK294">
            <v>38237</v>
          </cell>
          <cell r="AL294" t="str">
            <v>Ava McAlpine</v>
          </cell>
          <cell r="AM294" t="str">
            <v>LONDON</v>
          </cell>
          <cell r="AN294">
            <v>286</v>
          </cell>
          <cell r="AO294">
            <v>40</v>
          </cell>
          <cell r="AR294">
            <v>800</v>
          </cell>
          <cell r="AS294">
            <v>572</v>
          </cell>
          <cell r="AT294" t="str">
            <v>hotel</v>
          </cell>
          <cell r="AU294">
            <v>200</v>
          </cell>
          <cell r="AV294">
            <v>225</v>
          </cell>
          <cell r="AW294">
            <v>135</v>
          </cell>
        </row>
        <row r="295">
          <cell r="A295" t="str">
            <v>Bill Johnson38237</v>
          </cell>
          <cell r="B295">
            <v>590</v>
          </cell>
          <cell r="D295">
            <v>3</v>
          </cell>
          <cell r="E295">
            <v>18</v>
          </cell>
          <cell r="F295" t="str">
            <v>A</v>
          </cell>
          <cell r="G295" t="str">
            <v>8601 WARDEN AVE</v>
          </cell>
          <cell r="I295" t="str">
            <v>UNIONVILLE</v>
          </cell>
          <cell r="J295" t="str">
            <v>L3R3L6</v>
          </cell>
          <cell r="K295" t="str">
            <v>905</v>
          </cell>
          <cell r="L295" t="str">
            <v>4771566</v>
          </cell>
          <cell r="P295" t="str">
            <v>477-1569</v>
          </cell>
          <cell r="Q295" t="str">
            <v>LYNN PATARAN</v>
          </cell>
          <cell r="R295" t="str">
            <v>OOOOOOO</v>
          </cell>
          <cell r="S295" t="str">
            <v>12:00-17:00</v>
          </cell>
          <cell r="T295" t="str">
            <v>9:30-21:00</v>
          </cell>
          <cell r="U295" t="str">
            <v>9:30-21:00</v>
          </cell>
          <cell r="V295" t="str">
            <v>9:30-21:00</v>
          </cell>
          <cell r="W295" t="str">
            <v>9:30-21:00</v>
          </cell>
          <cell r="X295" t="str">
            <v>9:30-21:00</v>
          </cell>
          <cell r="Y295" t="str">
            <v>9:00-21:00</v>
          </cell>
          <cell r="Z295" t="str">
            <v>ISDN</v>
          </cell>
          <cell r="AC295">
            <v>3</v>
          </cell>
          <cell r="AD295">
            <v>38222</v>
          </cell>
          <cell r="AE295">
            <v>2</v>
          </cell>
          <cell r="AF295">
            <v>38229</v>
          </cell>
          <cell r="AG295">
            <v>1</v>
          </cell>
          <cell r="AH295">
            <v>99</v>
          </cell>
          <cell r="AI295">
            <v>99</v>
          </cell>
          <cell r="AJ295">
            <v>38237</v>
          </cell>
          <cell r="AK295">
            <v>38237</v>
          </cell>
          <cell r="AL295" t="str">
            <v>Bill Johnson</v>
          </cell>
          <cell r="AM295" t="str">
            <v>GTA</v>
          </cell>
          <cell r="AN295">
            <v>21</v>
          </cell>
          <cell r="AO295">
            <v>401</v>
          </cell>
          <cell r="AR295">
            <v>0</v>
          </cell>
          <cell r="AS295">
            <v>630</v>
          </cell>
          <cell r="AT295" t="str">
            <v>hotel</v>
          </cell>
          <cell r="AU295">
            <v>300</v>
          </cell>
          <cell r="AV295">
            <v>675</v>
          </cell>
          <cell r="AW295">
            <v>180</v>
          </cell>
        </row>
        <row r="296">
          <cell r="A296" t="str">
            <v>Bob Tucker38237</v>
          </cell>
          <cell r="B296">
            <v>307</v>
          </cell>
          <cell r="D296">
            <v>2</v>
          </cell>
          <cell r="E296">
            <v>8</v>
          </cell>
          <cell r="F296" t="str">
            <v>D</v>
          </cell>
          <cell r="G296" t="str">
            <v>HWY. 121 &amp; 503</v>
          </cell>
          <cell r="H296" t="str">
            <v>P.O. BOX 9</v>
          </cell>
          <cell r="I296" t="str">
            <v>KINMOUNT</v>
          </cell>
          <cell r="J296" t="str">
            <v>K0M2A0</v>
          </cell>
          <cell r="K296" t="str">
            <v>705</v>
          </cell>
          <cell r="L296">
            <v>4882341</v>
          </cell>
          <cell r="P296">
            <v>4882341</v>
          </cell>
          <cell r="Q296" t="str">
            <v>ROBERT TUCKER</v>
          </cell>
          <cell r="R296" t="str">
            <v>OOOOOOO</v>
          </cell>
          <cell r="S296" t="str">
            <v>12:00-16:00</v>
          </cell>
          <cell r="T296" t="str">
            <v>9:30-18:00</v>
          </cell>
          <cell r="U296" t="str">
            <v>9:30-18:00</v>
          </cell>
          <cell r="V296" t="str">
            <v>9:30-18:00</v>
          </cell>
          <cell r="W296" t="str">
            <v>9:30-18:00</v>
          </cell>
          <cell r="X296" t="str">
            <v>9:30-21:00</v>
          </cell>
          <cell r="Y296" t="str">
            <v>9:30-18:00</v>
          </cell>
          <cell r="Z296" t="str">
            <v>ASYNC DIAL</v>
          </cell>
          <cell r="AA296" t="str">
            <v>Bob Tucker</v>
          </cell>
          <cell r="AB296" t="str">
            <v>Y</v>
          </cell>
          <cell r="AC296">
            <v>1</v>
          </cell>
          <cell r="AD296" t="str">
            <v>NA</v>
          </cell>
          <cell r="AE296">
            <v>0</v>
          </cell>
          <cell r="AF296">
            <v>38229</v>
          </cell>
          <cell r="AG296">
            <v>1</v>
          </cell>
          <cell r="AH296">
            <v>99</v>
          </cell>
          <cell r="AI296">
            <v>99</v>
          </cell>
          <cell r="AJ296">
            <v>38237</v>
          </cell>
          <cell r="AK296">
            <v>38237</v>
          </cell>
          <cell r="AL296" t="str">
            <v>Bob Tucker</v>
          </cell>
          <cell r="AM296" t="str">
            <v>PETERBOROUGH</v>
          </cell>
          <cell r="AN296">
            <v>219</v>
          </cell>
          <cell r="AO296">
            <v>84</v>
          </cell>
          <cell r="AR296">
            <v>800</v>
          </cell>
          <cell r="AS296">
            <v>438</v>
          </cell>
          <cell r="AT296" t="str">
            <v>hotel</v>
          </cell>
          <cell r="AU296">
            <v>200</v>
          </cell>
          <cell r="AV296">
            <v>225</v>
          </cell>
          <cell r="AW296">
            <v>135</v>
          </cell>
        </row>
        <row r="297">
          <cell r="A297" t="str">
            <v>Cheryl Bird38237</v>
          </cell>
          <cell r="B297">
            <v>8</v>
          </cell>
          <cell r="D297">
            <v>3</v>
          </cell>
          <cell r="E297">
            <v>13</v>
          </cell>
          <cell r="F297" t="str">
            <v>B</v>
          </cell>
          <cell r="G297" t="str">
            <v>908 ST. CLAIR AVENUE WEST</v>
          </cell>
          <cell r="I297" t="str">
            <v>TORONTO</v>
          </cell>
          <cell r="J297" t="str">
            <v>M6C1C6</v>
          </cell>
          <cell r="K297" t="str">
            <v>416</v>
          </cell>
          <cell r="L297" t="str">
            <v>6544240</v>
          </cell>
          <cell r="P297" t="str">
            <v>SAME</v>
          </cell>
          <cell r="Q297" t="str">
            <v>DAN KIATIPIS (A)</v>
          </cell>
          <cell r="R297" t="str">
            <v>OOOOOOO</v>
          </cell>
          <cell r="S297" t="str">
            <v>12:00-17:00</v>
          </cell>
          <cell r="T297" t="str">
            <v>9:30-21:00</v>
          </cell>
          <cell r="U297" t="str">
            <v>9:30-21:00</v>
          </cell>
          <cell r="V297" t="str">
            <v>9:30-21:00</v>
          </cell>
          <cell r="W297" t="str">
            <v>9:30-21:00</v>
          </cell>
          <cell r="X297" t="str">
            <v>9:30-21:00</v>
          </cell>
          <cell r="Y297" t="str">
            <v>9:30-21:00</v>
          </cell>
          <cell r="Z297" t="str">
            <v>ISDN</v>
          </cell>
          <cell r="AC297">
            <v>2</v>
          </cell>
          <cell r="AD297" t="str">
            <v>NA</v>
          </cell>
          <cell r="AE297">
            <v>0</v>
          </cell>
          <cell r="AF297">
            <v>38229</v>
          </cell>
          <cell r="AG297">
            <v>2</v>
          </cell>
          <cell r="AH297">
            <v>99</v>
          </cell>
          <cell r="AI297">
            <v>99</v>
          </cell>
          <cell r="AJ297">
            <v>38237</v>
          </cell>
          <cell r="AK297">
            <v>38237</v>
          </cell>
          <cell r="AL297" t="str">
            <v>Cheryl Bird</v>
          </cell>
          <cell r="AM297" t="str">
            <v>GTA</v>
          </cell>
          <cell r="AN297">
            <v>271</v>
          </cell>
          <cell r="AO297">
            <v>166</v>
          </cell>
          <cell r="AR297">
            <v>1600</v>
          </cell>
          <cell r="AS297">
            <v>1084</v>
          </cell>
          <cell r="AT297" t="str">
            <v>hotel</v>
          </cell>
          <cell r="AU297">
            <v>200</v>
          </cell>
          <cell r="AV297">
            <v>450</v>
          </cell>
          <cell r="AW297">
            <v>135</v>
          </cell>
        </row>
        <row r="298">
          <cell r="A298" t="str">
            <v>Emily Eldridge38237</v>
          </cell>
          <cell r="B298">
            <v>538</v>
          </cell>
          <cell r="D298">
            <v>2</v>
          </cell>
          <cell r="E298">
            <v>10</v>
          </cell>
          <cell r="F298" t="str">
            <v>B</v>
          </cell>
          <cell r="G298" t="str">
            <v>122-50 RIDEAU STREET</v>
          </cell>
          <cell r="H298" t="str">
            <v>RIDEAU CENTRE</v>
          </cell>
          <cell r="I298" t="str">
            <v>OTTAWA</v>
          </cell>
          <cell r="J298" t="str">
            <v>K1N 9J7</v>
          </cell>
          <cell r="K298" t="str">
            <v>613</v>
          </cell>
          <cell r="L298" t="str">
            <v>569-1879</v>
          </cell>
          <cell r="P298">
            <v>5691448</v>
          </cell>
          <cell r="Q298" t="str">
            <v>DENNIS SAIKALEY</v>
          </cell>
          <cell r="R298" t="str">
            <v>OOOOOOO</v>
          </cell>
          <cell r="S298" t="str">
            <v>12:00-17:00</v>
          </cell>
          <cell r="T298" t="str">
            <v>9:30-21:00</v>
          </cell>
          <cell r="U298" t="str">
            <v>9:30-21:00</v>
          </cell>
          <cell r="V298" t="str">
            <v>9:30-21:00</v>
          </cell>
          <cell r="W298" t="str">
            <v>9:30-21:00</v>
          </cell>
          <cell r="X298" t="str">
            <v>9:30-21:00</v>
          </cell>
          <cell r="Y298" t="str">
            <v>9:30-18:00</v>
          </cell>
          <cell r="Z298" t="str">
            <v>ISDN</v>
          </cell>
          <cell r="AC298">
            <v>2</v>
          </cell>
          <cell r="AD298" t="str">
            <v>NA</v>
          </cell>
          <cell r="AE298">
            <v>0</v>
          </cell>
          <cell r="AF298">
            <v>38229</v>
          </cell>
          <cell r="AG298">
            <v>2</v>
          </cell>
          <cell r="AH298">
            <v>99</v>
          </cell>
          <cell r="AI298">
            <v>99</v>
          </cell>
          <cell r="AJ298">
            <v>38237</v>
          </cell>
          <cell r="AK298">
            <v>38237</v>
          </cell>
          <cell r="AL298" t="str">
            <v>Emily Eldridge</v>
          </cell>
          <cell r="AM298" t="str">
            <v>OTTAWA</v>
          </cell>
          <cell r="AN298">
            <v>406</v>
          </cell>
          <cell r="AO298">
            <v>8</v>
          </cell>
          <cell r="AR298">
            <v>1600</v>
          </cell>
          <cell r="AS298">
            <v>1624</v>
          </cell>
          <cell r="AT298">
            <v>64</v>
          </cell>
          <cell r="AU298" t="str">
            <v>n/a</v>
          </cell>
          <cell r="AV298">
            <v>450</v>
          </cell>
          <cell r="AW298">
            <v>180</v>
          </cell>
        </row>
        <row r="299">
          <cell r="A299" t="str">
            <v>Eric MacKenzie38237</v>
          </cell>
          <cell r="B299">
            <v>336</v>
          </cell>
          <cell r="D299">
            <v>1</v>
          </cell>
          <cell r="E299">
            <v>24</v>
          </cell>
          <cell r="F299" t="str">
            <v>D</v>
          </cell>
          <cell r="G299" t="str">
            <v>86 MAIN STREET</v>
          </cell>
          <cell r="H299" t="str">
            <v>P.O. BOX 28</v>
          </cell>
          <cell r="I299" t="str">
            <v>KEARNEY</v>
          </cell>
          <cell r="J299" t="str">
            <v>P0A1M0</v>
          </cell>
          <cell r="K299" t="str">
            <v>705</v>
          </cell>
          <cell r="L299" t="str">
            <v>6365931</v>
          </cell>
          <cell r="P299" t="str">
            <v>SAME</v>
          </cell>
          <cell r="Q299" t="str">
            <v>LAURIE MILLER</v>
          </cell>
          <cell r="R299" t="str">
            <v>OOOOOOO</v>
          </cell>
          <cell r="S299" t="str">
            <v>12:30-16:00</v>
          </cell>
          <cell r="T299" t="str">
            <v>9:30-18:00</v>
          </cell>
          <cell r="U299" t="str">
            <v>9:30-18:00</v>
          </cell>
          <cell r="V299" t="str">
            <v>9:30-18:00</v>
          </cell>
          <cell r="W299" t="str">
            <v>9:30-18:00</v>
          </cell>
          <cell r="X299" t="str">
            <v>9:30-21:00</v>
          </cell>
          <cell r="Y299" t="str">
            <v>9:30-18:00</v>
          </cell>
          <cell r="Z299" t="str">
            <v>ASYNC DIAL</v>
          </cell>
          <cell r="AC299">
            <v>1</v>
          </cell>
          <cell r="AD299" t="str">
            <v>NA</v>
          </cell>
          <cell r="AE299">
            <v>0</v>
          </cell>
          <cell r="AF299">
            <v>38229</v>
          </cell>
          <cell r="AG299">
            <v>1</v>
          </cell>
          <cell r="AH299">
            <v>99</v>
          </cell>
          <cell r="AI299">
            <v>99</v>
          </cell>
          <cell r="AJ299">
            <v>38237</v>
          </cell>
          <cell r="AK299">
            <v>38237</v>
          </cell>
          <cell r="AL299" t="str">
            <v>Eric MacKenzie</v>
          </cell>
          <cell r="AM299" t="str">
            <v>NORTH BAY</v>
          </cell>
          <cell r="AN299">
            <v>138</v>
          </cell>
          <cell r="AO299">
            <v>107</v>
          </cell>
          <cell r="AR299">
            <v>800</v>
          </cell>
          <cell r="AS299">
            <v>276</v>
          </cell>
          <cell r="AT299" t="str">
            <v>hotel</v>
          </cell>
          <cell r="AU299">
            <v>200</v>
          </cell>
          <cell r="AV299">
            <v>225</v>
          </cell>
          <cell r="AW299">
            <v>135</v>
          </cell>
        </row>
        <row r="300">
          <cell r="A300" t="str">
            <v>Karen MacLeod38237</v>
          </cell>
          <cell r="B300">
            <v>552</v>
          </cell>
          <cell r="D300">
            <v>1</v>
          </cell>
          <cell r="E300">
            <v>2</v>
          </cell>
          <cell r="F300" t="str">
            <v>B</v>
          </cell>
          <cell r="G300" t="str">
            <v>P.O. BOX 3140-24 HWY 69 NORTH</v>
          </cell>
          <cell r="H300" t="str">
            <v>VAL EST MALL</v>
          </cell>
          <cell r="I300" t="str">
            <v>VAL CARON</v>
          </cell>
          <cell r="J300" t="str">
            <v>P3N1G3</v>
          </cell>
          <cell r="K300">
            <v>705</v>
          </cell>
          <cell r="L300">
            <v>8975500</v>
          </cell>
          <cell r="M300">
            <v>8975501</v>
          </cell>
          <cell r="P300">
            <v>8976500</v>
          </cell>
          <cell r="Q300" t="str">
            <v>MIKE BLAIS</v>
          </cell>
          <cell r="R300" t="str">
            <v>OOOOOOO</v>
          </cell>
          <cell r="S300" t="str">
            <v>12:00-17:00</v>
          </cell>
          <cell r="T300" t="str">
            <v>9:30-18:00</v>
          </cell>
          <cell r="U300" t="str">
            <v>9:30-18:00</v>
          </cell>
          <cell r="V300" t="str">
            <v>9:30-18:00</v>
          </cell>
          <cell r="W300" t="str">
            <v>9:30-20:00</v>
          </cell>
          <cell r="X300" t="str">
            <v>9:30-21:00</v>
          </cell>
          <cell r="Y300" t="str">
            <v>9:30-18:00</v>
          </cell>
          <cell r="Z300" t="str">
            <v>ASYNC DIAL</v>
          </cell>
          <cell r="AC300">
            <v>2</v>
          </cell>
          <cell r="AD300" t="str">
            <v>NA</v>
          </cell>
          <cell r="AE300">
            <v>0</v>
          </cell>
          <cell r="AF300">
            <v>38229</v>
          </cell>
          <cell r="AG300">
            <v>2</v>
          </cell>
          <cell r="AH300">
            <v>99</v>
          </cell>
          <cell r="AI300">
            <v>99</v>
          </cell>
          <cell r="AJ300">
            <v>38237</v>
          </cell>
          <cell r="AK300">
            <v>38237</v>
          </cell>
          <cell r="AL300" t="str">
            <v>Karen MacLeod</v>
          </cell>
          <cell r="AM300" t="str">
            <v>SUDBURY</v>
          </cell>
          <cell r="AN300">
            <v>111</v>
          </cell>
          <cell r="AO300">
            <v>75</v>
          </cell>
          <cell r="AR300">
            <v>1600</v>
          </cell>
          <cell r="AS300">
            <v>444</v>
          </cell>
          <cell r="AT300" t="str">
            <v>hotel</v>
          </cell>
          <cell r="AU300">
            <v>200</v>
          </cell>
          <cell r="AV300">
            <v>450</v>
          </cell>
          <cell r="AW300">
            <v>135</v>
          </cell>
        </row>
        <row r="301">
          <cell r="A301" t="str">
            <v>Mark Head38237</v>
          </cell>
          <cell r="B301">
            <v>513</v>
          </cell>
          <cell r="D301">
            <v>1</v>
          </cell>
          <cell r="E301">
            <v>15</v>
          </cell>
          <cell r="F301" t="str">
            <v>D</v>
          </cell>
          <cell r="G301" t="str">
            <v>204 BEECH STREET</v>
          </cell>
          <cell r="H301" t="str">
            <v>P.O. BOX 819</v>
          </cell>
          <cell r="I301" t="str">
            <v>STAYNER</v>
          </cell>
          <cell r="J301" t="str">
            <v>L0M1S0</v>
          </cell>
          <cell r="K301" t="str">
            <v>705</v>
          </cell>
          <cell r="L301" t="str">
            <v>4283511</v>
          </cell>
          <cell r="P301">
            <v>4286897</v>
          </cell>
          <cell r="Q301" t="str">
            <v>DEBORAH WILSON</v>
          </cell>
          <cell r="R301" t="str">
            <v>XOOXOOO</v>
          </cell>
          <cell r="S301" t="str">
            <v>CLOSED</v>
          </cell>
          <cell r="T301" t="str">
            <v>9:30-18:00</v>
          </cell>
          <cell r="U301" t="str">
            <v>9:30-18:00</v>
          </cell>
          <cell r="V301" t="str">
            <v>CLOSED</v>
          </cell>
          <cell r="W301" t="str">
            <v>9:30-18:00</v>
          </cell>
          <cell r="X301" t="str">
            <v>9:30-21:00</v>
          </cell>
          <cell r="Y301" t="str">
            <v>9:30-18:00</v>
          </cell>
          <cell r="Z301" t="str">
            <v>ASYNC DIAL</v>
          </cell>
          <cell r="AC301">
            <v>1</v>
          </cell>
          <cell r="AD301" t="str">
            <v>NA</v>
          </cell>
          <cell r="AE301">
            <v>0</v>
          </cell>
          <cell r="AF301">
            <v>38229</v>
          </cell>
          <cell r="AG301">
            <v>1</v>
          </cell>
          <cell r="AH301">
            <v>99</v>
          </cell>
          <cell r="AI301">
            <v>99</v>
          </cell>
          <cell r="AJ301">
            <v>38237</v>
          </cell>
          <cell r="AK301">
            <v>38237</v>
          </cell>
          <cell r="AL301" t="str">
            <v>Mark Head</v>
          </cell>
          <cell r="AM301" t="str">
            <v>BARRIE</v>
          </cell>
          <cell r="AN301">
            <v>200</v>
          </cell>
          <cell r="AO301">
            <v>19</v>
          </cell>
          <cell r="AR301">
            <v>800</v>
          </cell>
          <cell r="AS301">
            <v>400</v>
          </cell>
          <cell r="AT301">
            <v>152</v>
          </cell>
          <cell r="AU301" t="str">
            <v>n/a</v>
          </cell>
          <cell r="AV301">
            <v>225</v>
          </cell>
          <cell r="AW301">
            <v>225</v>
          </cell>
        </row>
        <row r="302">
          <cell r="A302" t="str">
            <v>Martine Kirkbride38237</v>
          </cell>
          <cell r="B302">
            <v>91</v>
          </cell>
          <cell r="D302">
            <v>1</v>
          </cell>
          <cell r="E302">
            <v>3</v>
          </cell>
          <cell r="F302" t="str">
            <v>C</v>
          </cell>
          <cell r="G302" t="str">
            <v>5 SUMMER HAYES AVENUE</v>
          </cell>
          <cell r="H302" t="str">
            <v>P.O. BOX 306</v>
          </cell>
          <cell r="I302" t="str">
            <v>KIRKLAND LAKE</v>
          </cell>
          <cell r="J302" t="str">
            <v>P2N3H7</v>
          </cell>
          <cell r="K302" t="str">
            <v>705</v>
          </cell>
          <cell r="L302" t="str">
            <v>5673686</v>
          </cell>
          <cell r="P302" t="str">
            <v>SAME</v>
          </cell>
          <cell r="Q302" t="str">
            <v>RON GAUTHIER</v>
          </cell>
          <cell r="R302" t="str">
            <v>OOOOOOO</v>
          </cell>
          <cell r="S302" t="str">
            <v>12:00-16:00</v>
          </cell>
          <cell r="T302" t="str">
            <v>9:00-18:00</v>
          </cell>
          <cell r="U302" t="str">
            <v>9:00-18:00</v>
          </cell>
          <cell r="V302" t="str">
            <v>9:00-18:00</v>
          </cell>
          <cell r="W302" t="str">
            <v>9:00-18:00</v>
          </cell>
          <cell r="X302" t="str">
            <v>9:00-21:00</v>
          </cell>
          <cell r="Y302" t="str">
            <v>9:00-18:00</v>
          </cell>
          <cell r="Z302" t="str">
            <v>ASYNC DIAL</v>
          </cell>
          <cell r="AC302">
            <v>1</v>
          </cell>
          <cell r="AD302" t="str">
            <v>NA</v>
          </cell>
          <cell r="AE302">
            <v>0</v>
          </cell>
          <cell r="AF302">
            <v>38229</v>
          </cell>
          <cell r="AG302">
            <v>1</v>
          </cell>
          <cell r="AH302">
            <v>99</v>
          </cell>
          <cell r="AI302">
            <v>99</v>
          </cell>
          <cell r="AJ302">
            <v>38237</v>
          </cell>
          <cell r="AK302">
            <v>38237</v>
          </cell>
          <cell r="AL302" t="str">
            <v>Martine Kirkbride</v>
          </cell>
          <cell r="AM302" t="str">
            <v>TIMMONS</v>
          </cell>
          <cell r="AN302">
            <v>1668</v>
          </cell>
          <cell r="AO302">
            <v>398</v>
          </cell>
          <cell r="AP302">
            <v>397</v>
          </cell>
          <cell r="AQ302" t="b">
            <v>0</v>
          </cell>
          <cell r="AR302">
            <v>800</v>
          </cell>
          <cell r="AS302">
            <v>3336</v>
          </cell>
          <cell r="AT302" t="str">
            <v>hotel</v>
          </cell>
          <cell r="AU302">
            <v>200</v>
          </cell>
          <cell r="AV302">
            <v>225</v>
          </cell>
          <cell r="AW302">
            <v>135</v>
          </cell>
        </row>
        <row r="303">
          <cell r="A303" t="str">
            <v>Patti Palson38237</v>
          </cell>
          <cell r="B303">
            <v>87</v>
          </cell>
          <cell r="D303">
            <v>1</v>
          </cell>
          <cell r="E303">
            <v>19</v>
          </cell>
          <cell r="F303" t="str">
            <v>C</v>
          </cell>
          <cell r="G303" t="str">
            <v>44 FRONT STREET</v>
          </cell>
          <cell r="H303" t="str">
            <v>P.O. BOX 9</v>
          </cell>
          <cell r="I303" t="str">
            <v>SIOUX LOOKOUT</v>
          </cell>
          <cell r="J303" t="str">
            <v>P8T1A1</v>
          </cell>
          <cell r="K303" t="str">
            <v>807</v>
          </cell>
          <cell r="L303" t="str">
            <v>7371753</v>
          </cell>
          <cell r="P303" t="str">
            <v>737-8072</v>
          </cell>
          <cell r="Q303" t="str">
            <v>PHIL BERARD</v>
          </cell>
          <cell r="R303" t="str">
            <v>XOOOOOO</v>
          </cell>
          <cell r="S303" t="str">
            <v>CLOSED</v>
          </cell>
          <cell r="T303" t="str">
            <v>9:30-18:00</v>
          </cell>
          <cell r="U303" t="str">
            <v>9:30-18:00</v>
          </cell>
          <cell r="V303" t="str">
            <v>9:30-18:00</v>
          </cell>
          <cell r="W303" t="str">
            <v>9:30-18:00</v>
          </cell>
          <cell r="X303" t="str">
            <v>9:30-18:00</v>
          </cell>
          <cell r="Y303" t="str">
            <v>9:30-18:00</v>
          </cell>
          <cell r="Z303" t="str">
            <v>ASYNC DIAL</v>
          </cell>
          <cell r="AC303">
            <v>1</v>
          </cell>
          <cell r="AD303" t="str">
            <v>NA</v>
          </cell>
          <cell r="AE303">
            <v>0</v>
          </cell>
          <cell r="AF303">
            <v>38229</v>
          </cell>
          <cell r="AG303">
            <v>1</v>
          </cell>
          <cell r="AH303">
            <v>99</v>
          </cell>
          <cell r="AI303">
            <v>99</v>
          </cell>
          <cell r="AJ303">
            <v>38237</v>
          </cell>
          <cell r="AK303">
            <v>38237</v>
          </cell>
          <cell r="AL303" t="str">
            <v>Patti Palson</v>
          </cell>
          <cell r="AM303" t="str">
            <v>TB</v>
          </cell>
          <cell r="AN303">
            <v>12</v>
          </cell>
          <cell r="AR303">
            <v>0</v>
          </cell>
          <cell r="AS303">
            <v>120</v>
          </cell>
          <cell r="AT303">
            <v>0</v>
          </cell>
          <cell r="AU303" t="str">
            <v>n/a</v>
          </cell>
          <cell r="AV303">
            <v>225</v>
          </cell>
          <cell r="AW303">
            <v>180</v>
          </cell>
          <cell r="AX303">
            <v>240</v>
          </cell>
          <cell r="AZ303">
            <v>0</v>
          </cell>
          <cell r="BA303">
            <v>900</v>
          </cell>
          <cell r="BB303">
            <v>240</v>
          </cell>
        </row>
        <row r="304">
          <cell r="A304" t="str">
            <v>Rob Karas38237</v>
          </cell>
          <cell r="B304">
            <v>28</v>
          </cell>
          <cell r="D304">
            <v>4</v>
          </cell>
          <cell r="E304">
            <v>7</v>
          </cell>
          <cell r="F304" t="str">
            <v>C</v>
          </cell>
          <cell r="G304" t="str">
            <v>222 BROAD STREET EAST</v>
          </cell>
          <cell r="I304" t="str">
            <v>DUNNVILLE</v>
          </cell>
          <cell r="J304" t="str">
            <v>N1A1G2</v>
          </cell>
          <cell r="K304" t="str">
            <v>905</v>
          </cell>
          <cell r="L304" t="str">
            <v>7745312</v>
          </cell>
          <cell r="P304" t="str">
            <v>774-3123</v>
          </cell>
          <cell r="Q304" t="str">
            <v>CHUCK LEE</v>
          </cell>
          <cell r="R304" t="str">
            <v>OOOOOOO</v>
          </cell>
          <cell r="S304" t="str">
            <v>12:00-16:00</v>
          </cell>
          <cell r="T304" t="str">
            <v>9:30-18:00</v>
          </cell>
          <cell r="U304" t="str">
            <v>9:30-18:00</v>
          </cell>
          <cell r="V304" t="str">
            <v>9:30-18:00</v>
          </cell>
          <cell r="W304" t="str">
            <v>9:30-18:00</v>
          </cell>
          <cell r="X304" t="str">
            <v>9:30-21:00</v>
          </cell>
          <cell r="Y304" t="str">
            <v>9:30-18:00</v>
          </cell>
          <cell r="Z304" t="str">
            <v>ASYNC DIAL</v>
          </cell>
          <cell r="AC304">
            <v>1</v>
          </cell>
          <cell r="AD304" t="str">
            <v>NA</v>
          </cell>
          <cell r="AE304">
            <v>0</v>
          </cell>
          <cell r="AF304">
            <v>38229</v>
          </cell>
          <cell r="AG304">
            <v>1</v>
          </cell>
          <cell r="AH304">
            <v>99</v>
          </cell>
          <cell r="AI304">
            <v>99</v>
          </cell>
          <cell r="AJ304">
            <v>38237</v>
          </cell>
          <cell r="AK304">
            <v>38237</v>
          </cell>
          <cell r="AL304" t="str">
            <v>Rob Karas</v>
          </cell>
          <cell r="AM304" t="str">
            <v>ST. CATHERINE'S</v>
          </cell>
          <cell r="AN304">
            <v>353</v>
          </cell>
          <cell r="AO304">
            <v>110</v>
          </cell>
          <cell r="AR304">
            <v>800</v>
          </cell>
          <cell r="AS304">
            <v>706</v>
          </cell>
          <cell r="AT304" t="str">
            <v>hotel</v>
          </cell>
          <cell r="AU304">
            <v>200</v>
          </cell>
          <cell r="AV304">
            <v>225</v>
          </cell>
          <cell r="AW304">
            <v>135</v>
          </cell>
        </row>
        <row r="305">
          <cell r="A305" t="str">
            <v>Robert Nawrot38237</v>
          </cell>
          <cell r="B305">
            <v>426</v>
          </cell>
          <cell r="D305">
            <v>3</v>
          </cell>
          <cell r="E305">
            <v>12</v>
          </cell>
          <cell r="F305" t="str">
            <v>A</v>
          </cell>
          <cell r="G305" t="str">
            <v>1090 THE QUEENSWAY</v>
          </cell>
          <cell r="I305" t="str">
            <v>ETOBICOKE</v>
          </cell>
          <cell r="J305" t="str">
            <v>M8Z1P7</v>
          </cell>
          <cell r="K305" t="str">
            <v>416</v>
          </cell>
          <cell r="L305" t="str">
            <v>2527389</v>
          </cell>
          <cell r="P305" t="str">
            <v>252-1016</v>
          </cell>
          <cell r="Q305" t="str">
            <v>RICK SINISALO</v>
          </cell>
          <cell r="R305" t="str">
            <v>OOOOOOO</v>
          </cell>
          <cell r="S305" t="str">
            <v>12:00-17:00</v>
          </cell>
          <cell r="T305" t="str">
            <v>9:30-21:00</v>
          </cell>
          <cell r="U305" t="str">
            <v>9:30-21:00</v>
          </cell>
          <cell r="V305" t="str">
            <v>9:30-21:00</v>
          </cell>
          <cell r="W305" t="str">
            <v>9:30-21:00</v>
          </cell>
          <cell r="X305" t="str">
            <v>9:30-21:00</v>
          </cell>
          <cell r="Y305" t="str">
            <v>9:30-21:00</v>
          </cell>
          <cell r="Z305" t="str">
            <v>ISDN</v>
          </cell>
          <cell r="AC305">
            <v>3</v>
          </cell>
          <cell r="AD305">
            <v>38222</v>
          </cell>
          <cell r="AE305">
            <v>2</v>
          </cell>
          <cell r="AF305">
            <v>38229</v>
          </cell>
          <cell r="AG305">
            <v>1</v>
          </cell>
          <cell r="AH305">
            <v>99</v>
          </cell>
          <cell r="AI305">
            <v>99</v>
          </cell>
          <cell r="AJ305">
            <v>38237</v>
          </cell>
          <cell r="AK305">
            <v>38237</v>
          </cell>
          <cell r="AL305" t="str">
            <v>Robert Nawrot</v>
          </cell>
          <cell r="AM305" t="str">
            <v>GTA</v>
          </cell>
          <cell r="AN305">
            <v>637</v>
          </cell>
          <cell r="AO305">
            <v>137</v>
          </cell>
          <cell r="AP305">
            <v>70</v>
          </cell>
          <cell r="AQ305" t="b">
            <v>0</v>
          </cell>
          <cell r="AR305">
            <v>2400</v>
          </cell>
          <cell r="AS305">
            <v>3822</v>
          </cell>
          <cell r="AT305" t="str">
            <v>hotel</v>
          </cell>
          <cell r="AU305">
            <v>200</v>
          </cell>
          <cell r="AV305">
            <v>675</v>
          </cell>
          <cell r="AW305">
            <v>135</v>
          </cell>
        </row>
        <row r="306">
          <cell r="A306" t="str">
            <v>Sandra Daniel/Marikay Lunny38237</v>
          </cell>
          <cell r="B306">
            <v>505</v>
          </cell>
          <cell r="D306">
            <v>3</v>
          </cell>
          <cell r="E306">
            <v>11</v>
          </cell>
          <cell r="F306" t="str">
            <v>AA</v>
          </cell>
          <cell r="G306" t="str">
            <v>9 - 5035 HURONTARIO ST.</v>
          </cell>
          <cell r="I306" t="str">
            <v>MISSISSAUGA</v>
          </cell>
          <cell r="J306" t="str">
            <v>L4Z3X7</v>
          </cell>
          <cell r="K306" t="str">
            <v>905</v>
          </cell>
          <cell r="L306" t="str">
            <v>5019784</v>
          </cell>
          <cell r="P306" t="str">
            <v>501-8768</v>
          </cell>
          <cell r="Q306" t="str">
            <v>PETER TREUSCH (A)</v>
          </cell>
          <cell r="R306" t="str">
            <v>OOOOOOO</v>
          </cell>
          <cell r="S306" t="str">
            <v>12:00-17:00</v>
          </cell>
          <cell r="T306" t="str">
            <v>9:30-22:00</v>
          </cell>
          <cell r="U306" t="str">
            <v>9:30-22:00</v>
          </cell>
          <cell r="V306" t="str">
            <v>9:30-22:00</v>
          </cell>
          <cell r="W306" t="str">
            <v>9:30-22:00</v>
          </cell>
          <cell r="X306" t="str">
            <v>9:30-22:00</v>
          </cell>
          <cell r="Y306" t="str">
            <v>9:30-22:00</v>
          </cell>
          <cell r="Z306" t="str">
            <v>ISDN</v>
          </cell>
          <cell r="AC306">
            <v>4</v>
          </cell>
          <cell r="AD306">
            <v>38222</v>
          </cell>
          <cell r="AE306">
            <v>2</v>
          </cell>
          <cell r="AF306">
            <v>38229</v>
          </cell>
          <cell r="AG306">
            <v>2</v>
          </cell>
          <cell r="AH306">
            <v>99</v>
          </cell>
          <cell r="AI306">
            <v>99</v>
          </cell>
          <cell r="AJ306">
            <v>38237</v>
          </cell>
          <cell r="AK306">
            <v>38237</v>
          </cell>
          <cell r="AL306" t="str">
            <v>Sandra Daniel/Marikay Lunny</v>
          </cell>
          <cell r="AM306" t="str">
            <v>GTA</v>
          </cell>
          <cell r="AN306">
            <v>542</v>
          </cell>
          <cell r="AO306">
            <v>93</v>
          </cell>
          <cell r="AP306">
            <v>165</v>
          </cell>
          <cell r="AQ306" t="b">
            <v>0</v>
          </cell>
          <cell r="AR306">
            <v>3200</v>
          </cell>
          <cell r="AS306">
            <v>4336</v>
          </cell>
          <cell r="AT306" t="str">
            <v>hotel</v>
          </cell>
          <cell r="AU306">
            <v>200</v>
          </cell>
          <cell r="AV306">
            <v>900</v>
          </cell>
          <cell r="AW306">
            <v>135</v>
          </cell>
        </row>
        <row r="307">
          <cell r="A307" t="str">
            <v>Scott Christie/Deb Kingdon38237</v>
          </cell>
          <cell r="B307">
            <v>243</v>
          </cell>
          <cell r="D307">
            <v>2</v>
          </cell>
          <cell r="E307">
            <v>9</v>
          </cell>
          <cell r="F307" t="str">
            <v>AA</v>
          </cell>
          <cell r="G307" t="str">
            <v>1980 BANK STREET</v>
          </cell>
          <cell r="I307" t="str">
            <v>OTTAWA</v>
          </cell>
          <cell r="J307" t="str">
            <v>K1V0E8</v>
          </cell>
          <cell r="K307" t="str">
            <v>613</v>
          </cell>
          <cell r="L307" t="str">
            <v>5237763</v>
          </cell>
          <cell r="P307" t="str">
            <v>5235407</v>
          </cell>
          <cell r="Q307" t="str">
            <v>KINGSLEY GLOVER</v>
          </cell>
          <cell r="R307" t="str">
            <v>OOOOOOO</v>
          </cell>
          <cell r="S307" t="str">
            <v>12:00-17:00</v>
          </cell>
          <cell r="T307" t="str">
            <v>9:00-21:00</v>
          </cell>
          <cell r="U307" t="str">
            <v>9:00-21:00</v>
          </cell>
          <cell r="V307" t="str">
            <v>9:00-21:00</v>
          </cell>
          <cell r="W307" t="str">
            <v>9:00-21:00</v>
          </cell>
          <cell r="X307" t="str">
            <v>9:00-21:00</v>
          </cell>
          <cell r="Y307" t="str">
            <v>9:00-21:00</v>
          </cell>
          <cell r="Z307" t="str">
            <v>ISDN</v>
          </cell>
          <cell r="AC307">
            <v>4</v>
          </cell>
          <cell r="AD307">
            <v>38222</v>
          </cell>
          <cell r="AE307">
            <v>2</v>
          </cell>
          <cell r="AF307">
            <v>38229</v>
          </cell>
          <cell r="AG307">
            <v>2</v>
          </cell>
          <cell r="AH307">
            <v>99</v>
          </cell>
          <cell r="AI307">
            <v>99</v>
          </cell>
          <cell r="AJ307">
            <v>38237</v>
          </cell>
          <cell r="AK307">
            <v>38237</v>
          </cell>
          <cell r="AL307" t="str">
            <v>Scott Christie/Deb Kingdon</v>
          </cell>
          <cell r="AM307" t="str">
            <v>OTTAWA</v>
          </cell>
          <cell r="AN307">
            <v>300</v>
          </cell>
          <cell r="AO307">
            <v>231</v>
          </cell>
          <cell r="AP307">
            <v>241</v>
          </cell>
          <cell r="AQ307" t="b">
            <v>0</v>
          </cell>
          <cell r="AR307">
            <v>3200</v>
          </cell>
          <cell r="AS307">
            <v>2400</v>
          </cell>
          <cell r="AT307" t="str">
            <v>hotel</v>
          </cell>
          <cell r="AU307">
            <v>200</v>
          </cell>
          <cell r="AV307">
            <v>900</v>
          </cell>
          <cell r="AW307">
            <v>135</v>
          </cell>
        </row>
        <row r="308">
          <cell r="A308" t="str">
            <v>Shawn Branch/Neil sherman38237</v>
          </cell>
          <cell r="B308">
            <v>355</v>
          </cell>
          <cell r="D308">
            <v>3</v>
          </cell>
          <cell r="E308">
            <v>22</v>
          </cell>
          <cell r="F308" t="str">
            <v>AAA</v>
          </cell>
          <cell r="G308" t="str">
            <v>2901 BAYVIEW AVENUE</v>
          </cell>
          <cell r="H308" t="str">
            <v>BAYVIEW VILLAGE MALL</v>
          </cell>
          <cell r="I308" t="str">
            <v>NORTH YORK</v>
          </cell>
          <cell r="J308" t="str">
            <v>M2K1E6</v>
          </cell>
          <cell r="K308" t="str">
            <v>416</v>
          </cell>
          <cell r="L308" t="str">
            <v>2227658</v>
          </cell>
          <cell r="M308" t="str">
            <v>2227681</v>
          </cell>
          <cell r="P308" t="str">
            <v>2220610</v>
          </cell>
          <cell r="Q308" t="str">
            <v>IRWIN ZON</v>
          </cell>
          <cell r="R308" t="str">
            <v>OOOOOOO</v>
          </cell>
          <cell r="S308" t="str">
            <v>12:00-17:00</v>
          </cell>
          <cell r="T308" t="str">
            <v>9:00-23-:00</v>
          </cell>
          <cell r="U308" t="str">
            <v>9:00-23-:00</v>
          </cell>
          <cell r="V308" t="str">
            <v>9:00-23-:00</v>
          </cell>
          <cell r="W308" t="str">
            <v>9:00-23-:00</v>
          </cell>
          <cell r="X308" t="str">
            <v>9:00-23-:00</v>
          </cell>
          <cell r="Y308" t="str">
            <v>9:00-23-:00</v>
          </cell>
          <cell r="Z308" t="str">
            <v>FRAME</v>
          </cell>
          <cell r="AC308">
            <v>6</v>
          </cell>
          <cell r="AD308">
            <v>38222</v>
          </cell>
          <cell r="AE308">
            <v>3</v>
          </cell>
          <cell r="AF308">
            <v>38229</v>
          </cell>
          <cell r="AG308">
            <v>3</v>
          </cell>
          <cell r="AH308">
            <v>99</v>
          </cell>
          <cell r="AI308">
            <v>99</v>
          </cell>
          <cell r="AJ308">
            <v>38237</v>
          </cell>
          <cell r="AK308">
            <v>38237</v>
          </cell>
          <cell r="AL308" t="str">
            <v>Shawn Branch/Neil sherman</v>
          </cell>
          <cell r="AM308" t="str">
            <v>GTA</v>
          </cell>
          <cell r="AN308">
            <v>76</v>
          </cell>
          <cell r="AO308">
            <v>26</v>
          </cell>
          <cell r="AR308">
            <v>4800</v>
          </cell>
          <cell r="AS308">
            <v>912</v>
          </cell>
          <cell r="AT308">
            <v>208</v>
          </cell>
          <cell r="AU308" t="str">
            <v>n/a</v>
          </cell>
          <cell r="AV308">
            <v>1350</v>
          </cell>
          <cell r="AW308">
            <v>225</v>
          </cell>
        </row>
        <row r="309">
          <cell r="A309" t="str">
            <v>Susan Flynn38237</v>
          </cell>
          <cell r="B309">
            <v>465</v>
          </cell>
          <cell r="D309">
            <v>2</v>
          </cell>
          <cell r="E309">
            <v>17</v>
          </cell>
          <cell r="F309" t="str">
            <v>B</v>
          </cell>
          <cell r="G309" t="str">
            <v>1251 SIMCOE STREET NORTH</v>
          </cell>
          <cell r="H309" t="str">
            <v>SIMCOE NORTH PLAZA</v>
          </cell>
          <cell r="I309" t="str">
            <v>OSHAWA</v>
          </cell>
          <cell r="J309" t="str">
            <v>L1G4X1</v>
          </cell>
          <cell r="K309" t="str">
            <v>905</v>
          </cell>
          <cell r="L309" t="str">
            <v>5765223</v>
          </cell>
          <cell r="P309">
            <v>5762429</v>
          </cell>
          <cell r="Q309" t="str">
            <v>RUSS STEPHENS</v>
          </cell>
          <cell r="R309" t="str">
            <v>OOOOOOO</v>
          </cell>
          <cell r="S309" t="str">
            <v>12:00-17:00</v>
          </cell>
          <cell r="T309" t="str">
            <v>9:30-21:00</v>
          </cell>
          <cell r="U309" t="str">
            <v>9:30-21:00</v>
          </cell>
          <cell r="V309" t="str">
            <v>9:30-21:00</v>
          </cell>
          <cell r="W309" t="str">
            <v>9:30-21:00</v>
          </cell>
          <cell r="X309" t="str">
            <v>9:30-21:00</v>
          </cell>
          <cell r="Y309" t="str">
            <v>9:30-21:00</v>
          </cell>
          <cell r="Z309" t="str">
            <v>ISDN</v>
          </cell>
          <cell r="AC309">
            <v>2</v>
          </cell>
          <cell r="AD309" t="str">
            <v>NA</v>
          </cell>
          <cell r="AE309">
            <v>0</v>
          </cell>
          <cell r="AF309">
            <v>38229</v>
          </cell>
          <cell r="AG309">
            <v>2</v>
          </cell>
          <cell r="AH309">
            <v>99</v>
          </cell>
          <cell r="AI309">
            <v>99</v>
          </cell>
          <cell r="AJ309">
            <v>38237</v>
          </cell>
          <cell r="AK309">
            <v>38237</v>
          </cell>
          <cell r="AL309" t="str">
            <v>Susan Flynn</v>
          </cell>
          <cell r="AM309" t="str">
            <v>GTA</v>
          </cell>
          <cell r="AN309">
            <v>52</v>
          </cell>
          <cell r="AO309">
            <v>19</v>
          </cell>
          <cell r="AR309">
            <v>1600</v>
          </cell>
          <cell r="AS309">
            <v>208</v>
          </cell>
          <cell r="AT309">
            <v>152</v>
          </cell>
          <cell r="AU309" t="str">
            <v>n/a</v>
          </cell>
          <cell r="AV309">
            <v>450</v>
          </cell>
          <cell r="AW309">
            <v>225</v>
          </cell>
        </row>
        <row r="310">
          <cell r="A310" t="str">
            <v>Val Myles38237</v>
          </cell>
          <cell r="B310">
            <v>272</v>
          </cell>
          <cell r="D310">
            <v>1</v>
          </cell>
          <cell r="E310">
            <v>16</v>
          </cell>
          <cell r="F310" t="str">
            <v>D</v>
          </cell>
          <cell r="G310" t="str">
            <v>204 ELGIN ST.</v>
          </cell>
          <cell r="H310" t="str">
            <v>P.O. BOX 190</v>
          </cell>
          <cell r="I310" t="str">
            <v>WHITE RIVER</v>
          </cell>
          <cell r="J310" t="str">
            <v>P0M3G0</v>
          </cell>
          <cell r="K310" t="str">
            <v>807</v>
          </cell>
          <cell r="L310">
            <v>8222322</v>
          </cell>
          <cell r="P310" t="str">
            <v>SAME</v>
          </cell>
          <cell r="Q310" t="str">
            <v>JANET WIETESKA (A)</v>
          </cell>
          <cell r="R310" t="str">
            <v>XOOOOOO</v>
          </cell>
          <cell r="S310" t="str">
            <v>CLOSED</v>
          </cell>
          <cell r="T310" t="str">
            <v>9:30-18:00</v>
          </cell>
          <cell r="U310" t="str">
            <v>9:30-18:00</v>
          </cell>
          <cell r="V310" t="str">
            <v>9:30-18:00</v>
          </cell>
          <cell r="W310" t="str">
            <v>9:30-18:00</v>
          </cell>
          <cell r="X310" t="str">
            <v>9:30-18:00</v>
          </cell>
          <cell r="Y310" t="str">
            <v>9:30-18:00</v>
          </cell>
          <cell r="Z310" t="str">
            <v>ASYNC DIAL</v>
          </cell>
          <cell r="AC310">
            <v>1</v>
          </cell>
          <cell r="AD310" t="str">
            <v>NA</v>
          </cell>
          <cell r="AE310">
            <v>0</v>
          </cell>
          <cell r="AF310">
            <v>38229</v>
          </cell>
          <cell r="AG310">
            <v>1</v>
          </cell>
          <cell r="AH310">
            <v>99</v>
          </cell>
          <cell r="AI310">
            <v>99</v>
          </cell>
          <cell r="AJ310">
            <v>38237</v>
          </cell>
          <cell r="AK310">
            <v>38237</v>
          </cell>
          <cell r="AL310" t="str">
            <v>Val Myles</v>
          </cell>
          <cell r="AM310" t="str">
            <v>SSM</v>
          </cell>
          <cell r="AN310">
            <v>140</v>
          </cell>
          <cell r="AO310">
            <v>45</v>
          </cell>
          <cell r="AR310">
            <v>800</v>
          </cell>
          <cell r="AS310">
            <v>280</v>
          </cell>
          <cell r="AT310" t="str">
            <v>hotel</v>
          </cell>
          <cell r="AU310">
            <v>200</v>
          </cell>
          <cell r="AV310">
            <v>225</v>
          </cell>
          <cell r="AW310">
            <v>135</v>
          </cell>
        </row>
        <row r="311">
          <cell r="A311" t="str">
            <v>Annie Melchior38238</v>
          </cell>
          <cell r="B311">
            <v>462</v>
          </cell>
          <cell r="D311">
            <v>4</v>
          </cell>
          <cell r="E311">
            <v>7</v>
          </cell>
          <cell r="F311" t="str">
            <v>C</v>
          </cell>
          <cell r="G311" t="str">
            <v>P.O. BOX 98</v>
          </cell>
          <cell r="H311" t="str">
            <v>SMITHVILLE VILLAGE PLAZA</v>
          </cell>
          <cell r="I311" t="str">
            <v>SMITHVILLE</v>
          </cell>
          <cell r="J311" t="str">
            <v>L0R2A0</v>
          </cell>
          <cell r="K311" t="str">
            <v>905</v>
          </cell>
          <cell r="L311" t="str">
            <v>9573064</v>
          </cell>
          <cell r="P311" t="str">
            <v>957-5811</v>
          </cell>
          <cell r="Q311" t="str">
            <v>CRAIG SINCLAIR</v>
          </cell>
          <cell r="R311" t="str">
            <v>OOOOOOO</v>
          </cell>
          <cell r="S311" t="str">
            <v>12:00-16:00</v>
          </cell>
          <cell r="T311" t="str">
            <v>9:30-18:00</v>
          </cell>
          <cell r="U311" t="str">
            <v>9:30-18:00</v>
          </cell>
          <cell r="V311" t="str">
            <v>9:30-18:00</v>
          </cell>
          <cell r="W311" t="str">
            <v>9:30-18:00</v>
          </cell>
          <cell r="X311" t="str">
            <v>9:30-21:00</v>
          </cell>
          <cell r="Y311" t="str">
            <v>9:30-18:00</v>
          </cell>
          <cell r="Z311" t="str">
            <v>ASYNC DIAL</v>
          </cell>
          <cell r="AC311">
            <v>1</v>
          </cell>
          <cell r="AD311" t="str">
            <v>NA</v>
          </cell>
          <cell r="AE311">
            <v>0</v>
          </cell>
          <cell r="AF311">
            <v>38229</v>
          </cell>
          <cell r="AG311">
            <v>1</v>
          </cell>
          <cell r="AH311">
            <v>99</v>
          </cell>
          <cell r="AI311">
            <v>100</v>
          </cell>
          <cell r="AJ311">
            <v>38237</v>
          </cell>
          <cell r="AK311">
            <v>38238</v>
          </cell>
          <cell r="AL311" t="str">
            <v>Annie Melchior</v>
          </cell>
          <cell r="AM311" t="str">
            <v>ST. CATHERINE'S</v>
          </cell>
          <cell r="AN311">
            <v>242</v>
          </cell>
          <cell r="AO311">
            <v>76</v>
          </cell>
          <cell r="AR311">
            <v>800</v>
          </cell>
          <cell r="AS311">
            <v>484</v>
          </cell>
          <cell r="AT311" t="str">
            <v>hotel</v>
          </cell>
          <cell r="AU311">
            <v>200</v>
          </cell>
          <cell r="AV311">
            <v>225</v>
          </cell>
          <cell r="AW311">
            <v>135</v>
          </cell>
        </row>
        <row r="312">
          <cell r="A312" t="str">
            <v>Bonnie Ayotte38238</v>
          </cell>
          <cell r="B312">
            <v>136</v>
          </cell>
          <cell r="D312">
            <v>2</v>
          </cell>
          <cell r="E312">
            <v>8</v>
          </cell>
          <cell r="F312" t="str">
            <v>C</v>
          </cell>
          <cell r="G312" t="str">
            <v>SOUTH WATER STREET</v>
          </cell>
          <cell r="H312" t="str">
            <v>P.O. BOX 208</v>
          </cell>
          <cell r="I312" t="str">
            <v>MINDEN</v>
          </cell>
          <cell r="J312" t="str">
            <v>K0M2K0</v>
          </cell>
          <cell r="K312" t="str">
            <v>705</v>
          </cell>
          <cell r="L312" t="str">
            <v>2861311</v>
          </cell>
          <cell r="M312" t="str">
            <v>2861480</v>
          </cell>
          <cell r="P312" t="str">
            <v>SAME</v>
          </cell>
          <cell r="Q312" t="str">
            <v>RICK STUCKLESS</v>
          </cell>
          <cell r="R312" t="str">
            <v>OOOOOOO</v>
          </cell>
          <cell r="S312" t="str">
            <v>12:00-16:00</v>
          </cell>
          <cell r="T312" t="str">
            <v>9:30-18:00</v>
          </cell>
          <cell r="U312" t="str">
            <v>9:30-18:00</v>
          </cell>
          <cell r="V312" t="str">
            <v>9:30-18:00</v>
          </cell>
          <cell r="W312" t="str">
            <v>9:30-18:00</v>
          </cell>
          <cell r="X312" t="str">
            <v>9:30-21:00</v>
          </cell>
          <cell r="Y312" t="str">
            <v>9:30-18:00</v>
          </cell>
          <cell r="Z312" t="str">
            <v>ASYNC DIAL</v>
          </cell>
          <cell r="AC312">
            <v>1</v>
          </cell>
          <cell r="AD312" t="str">
            <v>NA</v>
          </cell>
          <cell r="AE312">
            <v>0</v>
          </cell>
          <cell r="AF312">
            <v>38229</v>
          </cell>
          <cell r="AG312">
            <v>1</v>
          </cell>
          <cell r="AH312">
            <v>99</v>
          </cell>
          <cell r="AI312">
            <v>100</v>
          </cell>
          <cell r="AJ312">
            <v>38237</v>
          </cell>
          <cell r="AK312">
            <v>38238</v>
          </cell>
          <cell r="AL312" t="str">
            <v>Bonnie Ayotte</v>
          </cell>
          <cell r="AM312" t="str">
            <v>PETERBOROUGH</v>
          </cell>
          <cell r="AN312">
            <v>267</v>
          </cell>
          <cell r="AO312">
            <v>175</v>
          </cell>
          <cell r="AR312">
            <v>800</v>
          </cell>
          <cell r="AS312">
            <v>534</v>
          </cell>
          <cell r="AT312" t="str">
            <v>hotel</v>
          </cell>
          <cell r="AU312">
            <v>200</v>
          </cell>
          <cell r="AV312">
            <v>225</v>
          </cell>
          <cell r="AW312">
            <v>135</v>
          </cell>
        </row>
        <row r="313">
          <cell r="A313" t="str">
            <v>Brad Cribbie38238</v>
          </cell>
          <cell r="B313">
            <v>604</v>
          </cell>
          <cell r="D313">
            <v>1</v>
          </cell>
          <cell r="E313">
            <v>2</v>
          </cell>
          <cell r="F313" t="str">
            <v>D</v>
          </cell>
          <cell r="G313" t="str">
            <v>HWY. 69</v>
          </cell>
          <cell r="H313" t="str">
            <v>P.O. BOX 219</v>
          </cell>
          <cell r="I313" t="str">
            <v>ALBAN</v>
          </cell>
          <cell r="J313" t="str">
            <v>P0M1A0</v>
          </cell>
          <cell r="K313" t="str">
            <v>705</v>
          </cell>
          <cell r="L313" t="str">
            <v>8572185</v>
          </cell>
          <cell r="P313" t="str">
            <v>NF</v>
          </cell>
          <cell r="Q313" t="str">
            <v>JOANNE PARENT</v>
          </cell>
          <cell r="R313" t="str">
            <v>OOOOOOO</v>
          </cell>
          <cell r="S313" t="str">
            <v>12:00-16:00</v>
          </cell>
          <cell r="T313" t="str">
            <v>9:30-18:00</v>
          </cell>
          <cell r="U313" t="str">
            <v>9:30-18:00</v>
          </cell>
          <cell r="V313" t="str">
            <v>9:30-18:00</v>
          </cell>
          <cell r="W313" t="str">
            <v>9:30-18:00</v>
          </cell>
          <cell r="X313" t="str">
            <v>9:30-18:00</v>
          </cell>
          <cell r="Y313" t="str">
            <v>9:30-18:00</v>
          </cell>
          <cell r="Z313" t="str">
            <v>ASYNC DIAL</v>
          </cell>
          <cell r="AC313">
            <v>1</v>
          </cell>
          <cell r="AD313" t="str">
            <v>NA</v>
          </cell>
          <cell r="AE313">
            <v>0</v>
          </cell>
          <cell r="AF313">
            <v>38229</v>
          </cell>
          <cell r="AG313">
            <v>1</v>
          </cell>
          <cell r="AH313">
            <v>99</v>
          </cell>
          <cell r="AI313">
            <v>100</v>
          </cell>
          <cell r="AJ313">
            <v>38237</v>
          </cell>
          <cell r="AK313">
            <v>38238</v>
          </cell>
          <cell r="AL313" t="str">
            <v>Brad Cribbie</v>
          </cell>
          <cell r="AM313" t="str">
            <v>SUDBURY</v>
          </cell>
          <cell r="AN313">
            <v>1756</v>
          </cell>
          <cell r="AO313">
            <v>137</v>
          </cell>
          <cell r="AP313">
            <v>223</v>
          </cell>
          <cell r="AQ313" t="b">
            <v>0</v>
          </cell>
          <cell r="AR313">
            <v>800</v>
          </cell>
          <cell r="AS313">
            <v>3512</v>
          </cell>
          <cell r="AT313" t="str">
            <v>hotel</v>
          </cell>
          <cell r="AU313">
            <v>400</v>
          </cell>
          <cell r="AV313">
            <v>225</v>
          </cell>
          <cell r="AW313">
            <v>225</v>
          </cell>
        </row>
        <row r="314">
          <cell r="A314" t="str">
            <v>Chris Davie38238</v>
          </cell>
          <cell r="B314">
            <v>693</v>
          </cell>
          <cell r="D314">
            <v>3</v>
          </cell>
          <cell r="E314">
            <v>18</v>
          </cell>
          <cell r="F314" t="str">
            <v>B</v>
          </cell>
          <cell r="G314" t="str">
            <v>4350 STEELES AVE. EAST</v>
          </cell>
          <cell r="H314" t="str">
            <v>UNIT S98, MAIL BOX #40</v>
          </cell>
          <cell r="I314" t="str">
            <v>MARKHAM</v>
          </cell>
          <cell r="J314" t="str">
            <v>L3R9V4</v>
          </cell>
          <cell r="K314" t="str">
            <v>905</v>
          </cell>
          <cell r="L314" t="str">
            <v>9480288</v>
          </cell>
          <cell r="P314" t="str">
            <v>SAME</v>
          </cell>
          <cell r="Q314" t="str">
            <v>KEN YUEN</v>
          </cell>
          <cell r="R314" t="str">
            <v>OOOOOOO</v>
          </cell>
          <cell r="S314" t="str">
            <v>12:00-17:00</v>
          </cell>
          <cell r="T314" t="str">
            <v>10:00-21:00</v>
          </cell>
          <cell r="U314" t="str">
            <v>10:00-21:00</v>
          </cell>
          <cell r="V314" t="str">
            <v>10:00-21:00</v>
          </cell>
          <cell r="W314" t="str">
            <v>10:00-21:00</v>
          </cell>
          <cell r="X314" t="str">
            <v>10:00-21:00</v>
          </cell>
          <cell r="Y314" t="str">
            <v>10:00-21:00</v>
          </cell>
          <cell r="Z314" t="str">
            <v>ISDN</v>
          </cell>
          <cell r="AC314">
            <v>2</v>
          </cell>
          <cell r="AD314" t="str">
            <v>NA</v>
          </cell>
          <cell r="AE314">
            <v>0</v>
          </cell>
          <cell r="AF314">
            <v>38229</v>
          </cell>
          <cell r="AG314">
            <v>2</v>
          </cell>
          <cell r="AH314">
            <v>99</v>
          </cell>
          <cell r="AI314">
            <v>100</v>
          </cell>
          <cell r="AJ314">
            <v>38237</v>
          </cell>
          <cell r="AK314">
            <v>38238</v>
          </cell>
          <cell r="AL314" t="str">
            <v>Chris Davie</v>
          </cell>
          <cell r="AM314" t="str">
            <v>GTA</v>
          </cell>
          <cell r="AN314">
            <v>8</v>
          </cell>
          <cell r="AO314">
            <v>3</v>
          </cell>
          <cell r="AR314">
            <v>0</v>
          </cell>
          <cell r="AS314">
            <v>160</v>
          </cell>
          <cell r="AT314">
            <v>24</v>
          </cell>
          <cell r="AU314" t="str">
            <v>n/a</v>
          </cell>
          <cell r="AV314">
            <v>450</v>
          </cell>
          <cell r="AW314">
            <v>180</v>
          </cell>
        </row>
        <row r="315">
          <cell r="A315" t="str">
            <v>Dave Cobban38238</v>
          </cell>
          <cell r="B315">
            <v>330</v>
          </cell>
          <cell r="D315">
            <v>4</v>
          </cell>
          <cell r="E315">
            <v>5</v>
          </cell>
          <cell r="F315" t="str">
            <v>C</v>
          </cell>
          <cell r="G315" t="str">
            <v>325 BRIDGE STREET</v>
          </cell>
          <cell r="H315" t="str">
            <v>P.O. BOX 329</v>
          </cell>
          <cell r="I315" t="str">
            <v>PORT STANLEY</v>
          </cell>
          <cell r="J315" t="str">
            <v>N5L1C5</v>
          </cell>
          <cell r="K315" t="str">
            <v>519</v>
          </cell>
          <cell r="L315" t="str">
            <v>7823367</v>
          </cell>
          <cell r="P315" t="str">
            <v>782-3944</v>
          </cell>
          <cell r="Q315" t="str">
            <v>TED COOMBS</v>
          </cell>
          <cell r="R315" t="str">
            <v>OOOOOOO</v>
          </cell>
          <cell r="S315" t="str">
            <v>12:00-17:00</v>
          </cell>
          <cell r="T315" t="str">
            <v>9:30-18:00</v>
          </cell>
          <cell r="U315" t="str">
            <v>9:30-18:00</v>
          </cell>
          <cell r="V315" t="str">
            <v>9:30-18:00</v>
          </cell>
          <cell r="W315" t="str">
            <v>9:30-18:00</v>
          </cell>
          <cell r="X315" t="str">
            <v>9:30-21:00</v>
          </cell>
          <cell r="Y315" t="str">
            <v>9:30-18:00</v>
          </cell>
          <cell r="Z315" t="str">
            <v>ASYNC DIAL</v>
          </cell>
          <cell r="AC315">
            <v>1</v>
          </cell>
          <cell r="AD315" t="str">
            <v>NA</v>
          </cell>
          <cell r="AE315">
            <v>0</v>
          </cell>
          <cell r="AF315">
            <v>38229</v>
          </cell>
          <cell r="AG315">
            <v>1</v>
          </cell>
          <cell r="AH315">
            <v>99</v>
          </cell>
          <cell r="AI315">
            <v>100</v>
          </cell>
          <cell r="AJ315">
            <v>38237</v>
          </cell>
          <cell r="AK315">
            <v>38238</v>
          </cell>
          <cell r="AL315" t="str">
            <v>Dave Cobban</v>
          </cell>
          <cell r="AM315" t="str">
            <v>LONDON</v>
          </cell>
          <cell r="AN315">
            <v>292</v>
          </cell>
          <cell r="AO315">
            <v>68</v>
          </cell>
          <cell r="AR315">
            <v>800</v>
          </cell>
          <cell r="AS315">
            <v>584</v>
          </cell>
          <cell r="AT315" t="str">
            <v>hotel</v>
          </cell>
          <cell r="AU315">
            <v>200</v>
          </cell>
          <cell r="AV315">
            <v>225</v>
          </cell>
          <cell r="AW315">
            <v>135</v>
          </cell>
        </row>
        <row r="316">
          <cell r="A316" t="str">
            <v>Gilberte Anderson38238</v>
          </cell>
          <cell r="B316">
            <v>162</v>
          </cell>
          <cell r="D316">
            <v>1</v>
          </cell>
          <cell r="E316">
            <v>3</v>
          </cell>
          <cell r="F316" t="str">
            <v>D</v>
          </cell>
          <cell r="G316" t="str">
            <v>HWY. 11</v>
          </cell>
          <cell r="H316" t="str">
            <v>P.O. BOX 69</v>
          </cell>
          <cell r="I316" t="str">
            <v>MATHESON</v>
          </cell>
          <cell r="J316" t="str">
            <v>P0K1N0</v>
          </cell>
          <cell r="K316" t="str">
            <v>705</v>
          </cell>
          <cell r="L316" t="str">
            <v>2732833</v>
          </cell>
          <cell r="P316" t="str">
            <v>SAME</v>
          </cell>
          <cell r="Q316" t="str">
            <v>MIKE GERMAIN</v>
          </cell>
          <cell r="R316" t="str">
            <v>XOOOOOO</v>
          </cell>
          <cell r="S316" t="str">
            <v>CLOSED</v>
          </cell>
          <cell r="T316" t="str">
            <v>12:00-18:00</v>
          </cell>
          <cell r="U316" t="str">
            <v>9:00-18:00</v>
          </cell>
          <cell r="V316" t="str">
            <v>9:00-18:00</v>
          </cell>
          <cell r="W316" t="str">
            <v>9:00-18:00</v>
          </cell>
          <cell r="X316" t="str">
            <v>9:00-20:00</v>
          </cell>
          <cell r="Y316" t="str">
            <v>9:00-18:00</v>
          </cell>
          <cell r="Z316" t="str">
            <v>ASYNC DIAL</v>
          </cell>
          <cell r="AC316">
            <v>1</v>
          </cell>
          <cell r="AD316" t="str">
            <v>NA</v>
          </cell>
          <cell r="AE316">
            <v>0</v>
          </cell>
          <cell r="AF316">
            <v>38229</v>
          </cell>
          <cell r="AG316">
            <v>1</v>
          </cell>
          <cell r="AH316">
            <v>99</v>
          </cell>
          <cell r="AI316">
            <v>100</v>
          </cell>
          <cell r="AJ316">
            <v>38237</v>
          </cell>
          <cell r="AK316">
            <v>38238</v>
          </cell>
          <cell r="AL316" t="str">
            <v>Gilberte Anderson</v>
          </cell>
          <cell r="AM316" t="str">
            <v>TIMMONS</v>
          </cell>
          <cell r="AN316">
            <v>216</v>
          </cell>
          <cell r="AO316">
            <v>38</v>
          </cell>
          <cell r="AR316">
            <v>800</v>
          </cell>
          <cell r="AS316">
            <v>432</v>
          </cell>
          <cell r="AT316" t="str">
            <v>hotel</v>
          </cell>
          <cell r="AU316">
            <v>200</v>
          </cell>
          <cell r="AV316">
            <v>225</v>
          </cell>
          <cell r="AW316">
            <v>135</v>
          </cell>
        </row>
        <row r="317">
          <cell r="A317" t="str">
            <v>Henry Stepien38238</v>
          </cell>
          <cell r="B317">
            <v>613</v>
          </cell>
          <cell r="D317">
            <v>1</v>
          </cell>
          <cell r="E317">
            <v>24</v>
          </cell>
          <cell r="F317" t="str">
            <v>D</v>
          </cell>
          <cell r="G317" t="str">
            <v>P.O. BOX 222</v>
          </cell>
          <cell r="H317" t="str">
            <v>HWY # 11 ONTARIO ST</v>
          </cell>
          <cell r="I317" t="str">
            <v>SUNDRIDGE</v>
          </cell>
          <cell r="J317" t="str">
            <v>P0A1Z0</v>
          </cell>
          <cell r="K317" t="str">
            <v>705</v>
          </cell>
          <cell r="L317" t="str">
            <v>3845144</v>
          </cell>
          <cell r="P317" t="str">
            <v>SAME</v>
          </cell>
          <cell r="Q317" t="str">
            <v>DAWN CLARKE</v>
          </cell>
          <cell r="R317" t="str">
            <v>OOOOOOO</v>
          </cell>
          <cell r="S317" t="str">
            <v>12:30-16:00</v>
          </cell>
          <cell r="T317" t="str">
            <v>9:30-18:00</v>
          </cell>
          <cell r="U317" t="str">
            <v>9:30-18:00</v>
          </cell>
          <cell r="V317" t="str">
            <v>9:30-18:00</v>
          </cell>
          <cell r="W317" t="str">
            <v>9:30-18:00</v>
          </cell>
          <cell r="X317" t="str">
            <v>9:30-21:00</v>
          </cell>
          <cell r="Y317" t="str">
            <v>9:30-18:00</v>
          </cell>
          <cell r="Z317" t="str">
            <v>ASYNC DIAL</v>
          </cell>
          <cell r="AC317">
            <v>1</v>
          </cell>
          <cell r="AD317" t="str">
            <v>NA</v>
          </cell>
          <cell r="AE317">
            <v>0</v>
          </cell>
          <cell r="AF317">
            <v>38229</v>
          </cell>
          <cell r="AG317">
            <v>1</v>
          </cell>
          <cell r="AH317">
            <v>99</v>
          </cell>
          <cell r="AI317">
            <v>100</v>
          </cell>
          <cell r="AJ317">
            <v>38237</v>
          </cell>
          <cell r="AK317">
            <v>38238</v>
          </cell>
          <cell r="AL317" t="str">
            <v>Henry Stepien</v>
          </cell>
          <cell r="AM317" t="str">
            <v>NORTH BAY</v>
          </cell>
          <cell r="AN317">
            <v>58</v>
          </cell>
          <cell r="AO317">
            <v>20</v>
          </cell>
          <cell r="AR317">
            <v>800</v>
          </cell>
          <cell r="AS317">
            <v>116</v>
          </cell>
          <cell r="AT317">
            <v>160</v>
          </cell>
          <cell r="AU317" t="str">
            <v>n/a</v>
          </cell>
          <cell r="AV317">
            <v>225</v>
          </cell>
          <cell r="AW317">
            <v>225</v>
          </cell>
        </row>
        <row r="318">
          <cell r="A318" t="str">
            <v>Jane Vloet38238</v>
          </cell>
          <cell r="B318">
            <v>184</v>
          </cell>
          <cell r="D318">
            <v>1</v>
          </cell>
          <cell r="E318">
            <v>16</v>
          </cell>
          <cell r="F318" t="str">
            <v>C</v>
          </cell>
          <cell r="G318" t="str">
            <v>20 GANLEY STREET</v>
          </cell>
          <cell r="H318" t="str">
            <v>P.O. BOX 325</v>
          </cell>
          <cell r="I318" t="str">
            <v>WAWA</v>
          </cell>
          <cell r="J318" t="str">
            <v>P0S1K0</v>
          </cell>
          <cell r="K318" t="str">
            <v>705</v>
          </cell>
          <cell r="L318" t="str">
            <v>8564470</v>
          </cell>
          <cell r="P318">
            <v>8562744</v>
          </cell>
          <cell r="Q318" t="str">
            <v>RAYMOND LAMONTAGNE</v>
          </cell>
          <cell r="R318" t="str">
            <v>OOOOOOO</v>
          </cell>
          <cell r="S318" t="str">
            <v>12:00-16:00</v>
          </cell>
          <cell r="T318" t="str">
            <v>9:30-18:00</v>
          </cell>
          <cell r="U318" t="str">
            <v>9:30-18:00</v>
          </cell>
          <cell r="V318" t="str">
            <v>9:30-18:00</v>
          </cell>
          <cell r="W318" t="str">
            <v>9:30-18:00</v>
          </cell>
          <cell r="X318" t="str">
            <v>9:30-21:00</v>
          </cell>
          <cell r="Y318" t="str">
            <v>9:30-18:00</v>
          </cell>
          <cell r="Z318" t="str">
            <v>ISDN</v>
          </cell>
          <cell r="AC318">
            <v>1</v>
          </cell>
          <cell r="AD318" t="str">
            <v>NA</v>
          </cell>
          <cell r="AE318">
            <v>0</v>
          </cell>
          <cell r="AF318">
            <v>38229</v>
          </cell>
          <cell r="AG318">
            <v>1</v>
          </cell>
          <cell r="AH318">
            <v>99</v>
          </cell>
          <cell r="AI318">
            <v>100</v>
          </cell>
          <cell r="AJ318">
            <v>38237</v>
          </cell>
          <cell r="AK318">
            <v>38238</v>
          </cell>
          <cell r="AL318" t="str">
            <v>Jane Vloet</v>
          </cell>
          <cell r="AM318" t="str">
            <v>SSM</v>
          </cell>
          <cell r="AN318">
            <v>129</v>
          </cell>
          <cell r="AO318">
            <v>131</v>
          </cell>
          <cell r="AR318">
            <v>800</v>
          </cell>
          <cell r="AS318">
            <v>258</v>
          </cell>
          <cell r="AT318" t="str">
            <v>hotel</v>
          </cell>
          <cell r="AU318">
            <v>200</v>
          </cell>
          <cell r="AV318">
            <v>225</v>
          </cell>
          <cell r="AW318">
            <v>135</v>
          </cell>
        </row>
        <row r="319">
          <cell r="A319" t="str">
            <v>Jay Justice38238</v>
          </cell>
          <cell r="B319">
            <v>152</v>
          </cell>
          <cell r="D319">
            <v>2</v>
          </cell>
          <cell r="E319">
            <v>17</v>
          </cell>
          <cell r="F319" t="str">
            <v>C</v>
          </cell>
          <cell r="G319" t="str">
            <v>199 WENTWORTH STREET WEST</v>
          </cell>
          <cell r="H319" t="str">
            <v>LAKE VISTA PLAZA</v>
          </cell>
          <cell r="I319" t="str">
            <v>OSHAWA</v>
          </cell>
          <cell r="J319" t="str">
            <v>L1J6P4</v>
          </cell>
          <cell r="K319" t="str">
            <v>905</v>
          </cell>
          <cell r="L319" t="str">
            <v>7259535</v>
          </cell>
          <cell r="P319" t="str">
            <v>725-0556</v>
          </cell>
          <cell r="Q319" t="str">
            <v>JOHN MUZIK</v>
          </cell>
          <cell r="R319" t="str">
            <v>OOOOOOO</v>
          </cell>
          <cell r="S319" t="str">
            <v>12:00-16:00</v>
          </cell>
          <cell r="T319" t="str">
            <v>9:30-18:00</v>
          </cell>
          <cell r="U319" t="str">
            <v>9:30-18:00</v>
          </cell>
          <cell r="V319" t="str">
            <v>9:30-18:00</v>
          </cell>
          <cell r="W319" t="str">
            <v>9:30-21:00</v>
          </cell>
          <cell r="X319" t="str">
            <v>9:30-21:00</v>
          </cell>
          <cell r="Y319" t="str">
            <v>9:30-21:00</v>
          </cell>
          <cell r="Z319" t="str">
            <v>ASYNC DIAL</v>
          </cell>
          <cell r="AC319">
            <v>1</v>
          </cell>
          <cell r="AD319" t="str">
            <v>NA</v>
          </cell>
          <cell r="AE319">
            <v>0</v>
          </cell>
          <cell r="AF319">
            <v>38229</v>
          </cell>
          <cell r="AG319">
            <v>1</v>
          </cell>
          <cell r="AH319">
            <v>99</v>
          </cell>
          <cell r="AI319">
            <v>100</v>
          </cell>
          <cell r="AJ319">
            <v>38237</v>
          </cell>
          <cell r="AK319">
            <v>38238</v>
          </cell>
          <cell r="AL319" t="str">
            <v>Jay Justice</v>
          </cell>
          <cell r="AM319" t="str">
            <v>GTA</v>
          </cell>
          <cell r="AN319">
            <v>40</v>
          </cell>
          <cell r="AO319">
            <v>34</v>
          </cell>
          <cell r="AR319">
            <v>0</v>
          </cell>
          <cell r="AS319">
            <v>400</v>
          </cell>
          <cell r="AT319" t="str">
            <v>hotel</v>
          </cell>
          <cell r="AU319">
            <v>400</v>
          </cell>
          <cell r="AV319">
            <v>225</v>
          </cell>
          <cell r="AW319">
            <v>225</v>
          </cell>
        </row>
        <row r="320">
          <cell r="A320" t="str">
            <v>Joe Ali38238</v>
          </cell>
          <cell r="B320">
            <v>2</v>
          </cell>
          <cell r="D320">
            <v>3</v>
          </cell>
          <cell r="E320">
            <v>13</v>
          </cell>
          <cell r="F320" t="str">
            <v>B</v>
          </cell>
          <cell r="G320" t="str">
            <v>396 St. Clair Ave West</v>
          </cell>
          <cell r="I320" t="str">
            <v>TORONTO</v>
          </cell>
          <cell r="J320" t="str">
            <v>M5P3N3</v>
          </cell>
          <cell r="K320" t="str">
            <v>416</v>
          </cell>
          <cell r="L320" t="str">
            <v>6530220</v>
          </cell>
          <cell r="M320" t="str">
            <v>6533086</v>
          </cell>
          <cell r="P320" t="str">
            <v>653-7113</v>
          </cell>
          <cell r="Q320" t="str">
            <v>STEVE SEKO</v>
          </cell>
          <cell r="R320" t="str">
            <v>OOOOOOO</v>
          </cell>
          <cell r="S320" t="str">
            <v>12:00-17:00</v>
          </cell>
          <cell r="T320" t="str">
            <v>9:00-22:00</v>
          </cell>
          <cell r="U320" t="str">
            <v>9:00-22:00</v>
          </cell>
          <cell r="V320" t="str">
            <v>9:00-22:00</v>
          </cell>
          <cell r="W320" t="str">
            <v>9:00-22:00</v>
          </cell>
          <cell r="X320" t="str">
            <v>9:00-22:00</v>
          </cell>
          <cell r="Y320" t="str">
            <v>9:00-22:00</v>
          </cell>
          <cell r="Z320" t="str">
            <v>ISDN</v>
          </cell>
          <cell r="AC320">
            <v>2</v>
          </cell>
          <cell r="AD320" t="str">
            <v>NA</v>
          </cell>
          <cell r="AE320">
            <v>0</v>
          </cell>
          <cell r="AF320">
            <v>38229</v>
          </cell>
          <cell r="AG320">
            <v>2</v>
          </cell>
          <cell r="AH320">
            <v>99</v>
          </cell>
          <cell r="AI320">
            <v>100</v>
          </cell>
          <cell r="AJ320">
            <v>38237</v>
          </cell>
          <cell r="AK320">
            <v>38238</v>
          </cell>
          <cell r="AL320" t="str">
            <v>Joe Ali</v>
          </cell>
          <cell r="AM320" t="str">
            <v>GTA</v>
          </cell>
          <cell r="AN320">
            <v>360</v>
          </cell>
          <cell r="AO320">
            <v>118</v>
          </cell>
          <cell r="AR320">
            <v>1600</v>
          </cell>
          <cell r="AS320">
            <v>1440</v>
          </cell>
          <cell r="AT320" t="str">
            <v>hotel</v>
          </cell>
          <cell r="AU320">
            <v>400</v>
          </cell>
          <cell r="AV320">
            <v>450</v>
          </cell>
          <cell r="AW320">
            <v>225</v>
          </cell>
        </row>
        <row r="321">
          <cell r="A321" t="str">
            <v>Joe Perna38238</v>
          </cell>
          <cell r="B321">
            <v>398</v>
          </cell>
          <cell r="D321">
            <v>3</v>
          </cell>
          <cell r="E321">
            <v>12</v>
          </cell>
          <cell r="F321" t="str">
            <v>A</v>
          </cell>
          <cell r="G321" t="str">
            <v>666 BURNHAMTHORPE ROAD</v>
          </cell>
          <cell r="H321" t="str">
            <v>BURNHAMTHORPE MALL</v>
          </cell>
          <cell r="I321" t="str">
            <v>ETOBICOKE</v>
          </cell>
          <cell r="J321" t="str">
            <v>M9C2Z4</v>
          </cell>
          <cell r="K321" t="str">
            <v>416</v>
          </cell>
          <cell r="L321" t="str">
            <v>6210954</v>
          </cell>
          <cell r="P321" t="str">
            <v>621-0650</v>
          </cell>
          <cell r="Q321" t="str">
            <v>REG GARNER</v>
          </cell>
          <cell r="R321" t="str">
            <v>OOOOOOO</v>
          </cell>
          <cell r="S321" t="str">
            <v>12:00-17:00</v>
          </cell>
          <cell r="T321" t="str">
            <v>10:00-21:00</v>
          </cell>
          <cell r="U321" t="str">
            <v>10:00-21:00</v>
          </cell>
          <cell r="V321" t="str">
            <v>10:00-21:00</v>
          </cell>
          <cell r="W321" t="str">
            <v>10:00-21:00</v>
          </cell>
          <cell r="X321" t="str">
            <v>10:00-21:00</v>
          </cell>
          <cell r="Y321" t="str">
            <v>9:30-21:00</v>
          </cell>
          <cell r="Z321" t="str">
            <v>ISDN</v>
          </cell>
          <cell r="AC321">
            <v>3</v>
          </cell>
          <cell r="AD321">
            <v>38222</v>
          </cell>
          <cell r="AE321">
            <v>2</v>
          </cell>
          <cell r="AF321">
            <v>38229</v>
          </cell>
          <cell r="AG321">
            <v>1</v>
          </cell>
          <cell r="AH321">
            <v>99</v>
          </cell>
          <cell r="AI321">
            <v>100</v>
          </cell>
          <cell r="AJ321">
            <v>38237</v>
          </cell>
          <cell r="AK321">
            <v>38238</v>
          </cell>
          <cell r="AL321" t="str">
            <v>Joe Perna</v>
          </cell>
          <cell r="AM321" t="str">
            <v>GTA</v>
          </cell>
          <cell r="AN321">
            <v>564</v>
          </cell>
          <cell r="AO321">
            <v>266</v>
          </cell>
          <cell r="AP321">
            <v>200</v>
          </cell>
          <cell r="AQ321" t="b">
            <v>0</v>
          </cell>
          <cell r="AR321">
            <v>2400</v>
          </cell>
          <cell r="AS321">
            <v>3384</v>
          </cell>
          <cell r="AT321" t="str">
            <v>hotel</v>
          </cell>
          <cell r="AU321">
            <v>200</v>
          </cell>
          <cell r="AV321">
            <v>675</v>
          </cell>
          <cell r="AW321">
            <v>135</v>
          </cell>
        </row>
        <row r="322">
          <cell r="A322" t="str">
            <v>Myron Rudnicki38238</v>
          </cell>
          <cell r="B322">
            <v>480</v>
          </cell>
          <cell r="D322">
            <v>1</v>
          </cell>
          <cell r="E322">
            <v>19</v>
          </cell>
          <cell r="F322" t="str">
            <v>D</v>
          </cell>
          <cell r="G322" t="str">
            <v>P.O. BOX 10 35 SECOND ST.</v>
          </cell>
          <cell r="I322" t="str">
            <v>HUDSON</v>
          </cell>
          <cell r="J322" t="str">
            <v>P0V1X0</v>
          </cell>
          <cell r="K322" t="str">
            <v>807</v>
          </cell>
          <cell r="L322" t="str">
            <v>5823205</v>
          </cell>
          <cell r="P322" t="str">
            <v>SAME</v>
          </cell>
          <cell r="Q322" t="str">
            <v>JOHN NENKA</v>
          </cell>
          <cell r="R322" t="str">
            <v>OXOOOOO</v>
          </cell>
          <cell r="S322" t="str">
            <v>12:00-16:00</v>
          </cell>
          <cell r="T322" t="str">
            <v>CLOSED</v>
          </cell>
          <cell r="U322" t="str">
            <v>9:30-18:00</v>
          </cell>
          <cell r="V322" t="str">
            <v>9:30-18:00</v>
          </cell>
          <cell r="W322" t="str">
            <v>9:30-18:00</v>
          </cell>
          <cell r="X322" t="str">
            <v>9:30-20:00</v>
          </cell>
          <cell r="Y322" t="str">
            <v>9:30-18:00</v>
          </cell>
          <cell r="Z322" t="str">
            <v>ASYNC DIAL</v>
          </cell>
          <cell r="AC322">
            <v>1</v>
          </cell>
          <cell r="AD322" t="str">
            <v>NA</v>
          </cell>
          <cell r="AE322">
            <v>0</v>
          </cell>
          <cell r="AF322">
            <v>38229</v>
          </cell>
          <cell r="AG322">
            <v>1</v>
          </cell>
          <cell r="AH322">
            <v>99</v>
          </cell>
          <cell r="AI322">
            <v>100</v>
          </cell>
          <cell r="AJ322">
            <v>38237</v>
          </cell>
          <cell r="AK322">
            <v>38238</v>
          </cell>
          <cell r="AL322" t="str">
            <v>Myron Rudnicki</v>
          </cell>
          <cell r="AM322" t="str">
            <v>TB</v>
          </cell>
          <cell r="AN322">
            <v>24</v>
          </cell>
          <cell r="AO322">
            <v>370</v>
          </cell>
          <cell r="AR322">
            <v>0</v>
          </cell>
          <cell r="AS322">
            <v>240</v>
          </cell>
          <cell r="AT322" t="str">
            <v>hotel</v>
          </cell>
          <cell r="AU322">
            <v>300</v>
          </cell>
          <cell r="AV322">
            <v>225</v>
          </cell>
          <cell r="AW322">
            <v>180</v>
          </cell>
        </row>
        <row r="323">
          <cell r="A323" t="str">
            <v>Paul Rowcliffe38238</v>
          </cell>
          <cell r="B323">
            <v>31</v>
          </cell>
          <cell r="D323">
            <v>1</v>
          </cell>
          <cell r="E323">
            <v>15</v>
          </cell>
          <cell r="F323" t="str">
            <v>A</v>
          </cell>
          <cell r="G323" t="str">
            <v>5 FIRST STREET</v>
          </cell>
          <cell r="I323" t="str">
            <v>COLLINGWOOD</v>
          </cell>
          <cell r="J323" t="str">
            <v>L9Y1A1</v>
          </cell>
          <cell r="K323" t="str">
            <v>705</v>
          </cell>
          <cell r="L323" t="str">
            <v>4453341</v>
          </cell>
          <cell r="P323" t="str">
            <v>4459945</v>
          </cell>
          <cell r="Q323" t="str">
            <v>PETER KARAMITANIS</v>
          </cell>
          <cell r="R323" t="str">
            <v>OOOOOOO</v>
          </cell>
          <cell r="S323" t="str">
            <v>12:00-17:00</v>
          </cell>
          <cell r="T323" t="str">
            <v>9:30-22:00</v>
          </cell>
          <cell r="U323" t="str">
            <v>9:30-22:00</v>
          </cell>
          <cell r="V323" t="str">
            <v>9:30-22:00</v>
          </cell>
          <cell r="W323" t="str">
            <v>9:30-22:00</v>
          </cell>
          <cell r="X323" t="str">
            <v>9:30-22:00</v>
          </cell>
          <cell r="Y323" t="str">
            <v>9:30-22:00</v>
          </cell>
          <cell r="Z323" t="str">
            <v>FRAME</v>
          </cell>
          <cell r="AC323">
            <v>3</v>
          </cell>
          <cell r="AD323">
            <v>38222</v>
          </cell>
          <cell r="AE323">
            <v>2</v>
          </cell>
          <cell r="AF323">
            <v>38229</v>
          </cell>
          <cell r="AG323">
            <v>1</v>
          </cell>
          <cell r="AH323">
            <v>99</v>
          </cell>
          <cell r="AI323">
            <v>100</v>
          </cell>
          <cell r="AJ323">
            <v>38237</v>
          </cell>
          <cell r="AK323">
            <v>38238</v>
          </cell>
          <cell r="AL323" t="str">
            <v>Paul Rowcliffe</v>
          </cell>
          <cell r="AM323" t="str">
            <v>BARRIE</v>
          </cell>
          <cell r="AN323">
            <v>103</v>
          </cell>
          <cell r="AO323">
            <v>57</v>
          </cell>
          <cell r="AR323">
            <v>2400</v>
          </cell>
          <cell r="AS323">
            <v>618</v>
          </cell>
          <cell r="AT323" t="str">
            <v>hotel</v>
          </cell>
          <cell r="AU323">
            <v>200</v>
          </cell>
          <cell r="AV323">
            <v>675</v>
          </cell>
          <cell r="AW323">
            <v>135</v>
          </cell>
        </row>
        <row r="324">
          <cell r="A324" t="str">
            <v>Yvette Taillon38238</v>
          </cell>
          <cell r="B324">
            <v>400</v>
          </cell>
          <cell r="D324">
            <v>2</v>
          </cell>
          <cell r="E324">
            <v>10</v>
          </cell>
          <cell r="F324" t="str">
            <v>B</v>
          </cell>
          <cell r="G324" t="str">
            <v>1910 ST. LAURENT BOULEVARD</v>
          </cell>
          <cell r="H324" t="str">
            <v>ELMVALE CENTRE</v>
          </cell>
          <cell r="I324" t="str">
            <v>OTTAWA</v>
          </cell>
          <cell r="J324" t="str">
            <v>K1G1A4</v>
          </cell>
          <cell r="K324" t="str">
            <v>613</v>
          </cell>
          <cell r="L324" t="str">
            <v>7315617</v>
          </cell>
          <cell r="P324" t="str">
            <v>7315737</v>
          </cell>
          <cell r="Q324" t="str">
            <v xml:space="preserve">TRISH MOULDS </v>
          </cell>
          <cell r="R324" t="str">
            <v>OOOOOOO</v>
          </cell>
          <cell r="S324" t="str">
            <v>12:00-17:00</v>
          </cell>
          <cell r="T324" t="str">
            <v>9:30-18:00</v>
          </cell>
          <cell r="U324" t="str">
            <v>9:30-18:00</v>
          </cell>
          <cell r="V324" t="str">
            <v>9:30-18:00</v>
          </cell>
          <cell r="W324" t="str">
            <v>9:30-21:00</v>
          </cell>
          <cell r="X324" t="str">
            <v>9:30-21:00</v>
          </cell>
          <cell r="Y324" t="str">
            <v>9:30-18:00</v>
          </cell>
          <cell r="Z324" t="str">
            <v>ISDN</v>
          </cell>
          <cell r="AC324">
            <v>2</v>
          </cell>
          <cell r="AD324" t="str">
            <v>NA</v>
          </cell>
          <cell r="AE324">
            <v>0</v>
          </cell>
          <cell r="AF324">
            <v>38229</v>
          </cell>
          <cell r="AG324">
            <v>2</v>
          </cell>
          <cell r="AH324">
            <v>99</v>
          </cell>
          <cell r="AI324">
            <v>100</v>
          </cell>
          <cell r="AJ324">
            <v>38237</v>
          </cell>
          <cell r="AK324">
            <v>38238</v>
          </cell>
          <cell r="AL324" t="str">
            <v>Yvette Taillon</v>
          </cell>
          <cell r="AM324" t="str">
            <v>OTTAWA</v>
          </cell>
          <cell r="AN324">
            <v>414</v>
          </cell>
          <cell r="AO324">
            <v>27</v>
          </cell>
          <cell r="AR324">
            <v>1600</v>
          </cell>
          <cell r="AS324">
            <v>1656</v>
          </cell>
          <cell r="AT324">
            <v>216</v>
          </cell>
          <cell r="AU324" t="str">
            <v>n/a</v>
          </cell>
          <cell r="AV324">
            <v>450</v>
          </cell>
          <cell r="AW324">
            <v>135</v>
          </cell>
        </row>
        <row r="325">
          <cell r="A325" t="str">
            <v>Ava McAlpine38239</v>
          </cell>
          <cell r="B325">
            <v>239</v>
          </cell>
          <cell r="D325">
            <v>4</v>
          </cell>
          <cell r="E325">
            <v>5</v>
          </cell>
          <cell r="F325" t="str">
            <v>C</v>
          </cell>
          <cell r="G325" t="str">
            <v>30 WELLINGTON STREET</v>
          </cell>
          <cell r="I325" t="str">
            <v>AYLMER</v>
          </cell>
          <cell r="J325" t="str">
            <v>N5H2K2</v>
          </cell>
          <cell r="K325" t="str">
            <v>519</v>
          </cell>
          <cell r="L325" t="str">
            <v>7737122</v>
          </cell>
          <cell r="P325" t="str">
            <v>773-7192</v>
          </cell>
          <cell r="Q325" t="str">
            <v>DONNA GILBERT</v>
          </cell>
          <cell r="R325" t="str">
            <v>OOOOOOO</v>
          </cell>
          <cell r="S325" t="str">
            <v>12:00-16:00</v>
          </cell>
          <cell r="T325" t="str">
            <v>9:30-18:00</v>
          </cell>
          <cell r="U325" t="str">
            <v>9:30-18:00</v>
          </cell>
          <cell r="V325" t="str">
            <v>9:30-18:00</v>
          </cell>
          <cell r="W325" t="str">
            <v>9:30-18:00</v>
          </cell>
          <cell r="X325" t="str">
            <v>9:30-21:00</v>
          </cell>
          <cell r="Y325" t="str">
            <v>9:30-18:00</v>
          </cell>
          <cell r="Z325" t="str">
            <v>ASYNC DIAL</v>
          </cell>
          <cell r="AC325">
            <v>1</v>
          </cell>
          <cell r="AD325" t="str">
            <v>NA</v>
          </cell>
          <cell r="AE325">
            <v>0</v>
          </cell>
          <cell r="AF325">
            <v>38229</v>
          </cell>
          <cell r="AG325">
            <v>1</v>
          </cell>
          <cell r="AH325">
            <v>99</v>
          </cell>
          <cell r="AI325">
            <v>101</v>
          </cell>
          <cell r="AJ325">
            <v>38237</v>
          </cell>
          <cell r="AK325">
            <v>38239</v>
          </cell>
          <cell r="AL325" t="str">
            <v>Ava McAlpine</v>
          </cell>
          <cell r="AM325" t="str">
            <v>LONDON</v>
          </cell>
          <cell r="AN325">
            <v>321</v>
          </cell>
          <cell r="AO325">
            <v>118</v>
          </cell>
          <cell r="AR325">
            <v>800</v>
          </cell>
          <cell r="AS325">
            <v>642</v>
          </cell>
          <cell r="AT325" t="str">
            <v>hotel</v>
          </cell>
          <cell r="AU325">
            <v>200</v>
          </cell>
          <cell r="AV325">
            <v>225</v>
          </cell>
          <cell r="AW325">
            <v>135</v>
          </cell>
        </row>
        <row r="326">
          <cell r="A326" t="str">
            <v>Bob Grogan38239</v>
          </cell>
          <cell r="B326">
            <v>537</v>
          </cell>
          <cell r="D326">
            <v>1</v>
          </cell>
          <cell r="E326">
            <v>15</v>
          </cell>
          <cell r="F326" t="str">
            <v>C</v>
          </cell>
          <cell r="G326" t="str">
            <v>43 ARTHUR STREET</v>
          </cell>
          <cell r="I326" t="str">
            <v>THORNBURY</v>
          </cell>
          <cell r="J326" t="str">
            <v>N0H2P0</v>
          </cell>
          <cell r="K326" t="str">
            <v>519</v>
          </cell>
          <cell r="L326" t="str">
            <v>5993545</v>
          </cell>
          <cell r="P326">
            <v>5993437</v>
          </cell>
          <cell r="Q326" t="str">
            <v>BRYON TURNER</v>
          </cell>
          <cell r="R326" t="str">
            <v>OOOOOOO</v>
          </cell>
          <cell r="S326" t="str">
            <v>12:00-16:00</v>
          </cell>
          <cell r="T326" t="str">
            <v>9:30-18:00</v>
          </cell>
          <cell r="U326" t="str">
            <v>9:30-18:00</v>
          </cell>
          <cell r="V326" t="str">
            <v>9:30-18:00</v>
          </cell>
          <cell r="W326" t="str">
            <v>9:30-18:00</v>
          </cell>
          <cell r="X326" t="str">
            <v>9:30-21:00</v>
          </cell>
          <cell r="Y326" t="str">
            <v>9:30-18:00</v>
          </cell>
          <cell r="Z326" t="str">
            <v>ASYNC DIAL</v>
          </cell>
          <cell r="AC326">
            <v>1</v>
          </cell>
          <cell r="AD326" t="str">
            <v>NA</v>
          </cell>
          <cell r="AE326">
            <v>0</v>
          </cell>
          <cell r="AF326">
            <v>38229</v>
          </cell>
          <cell r="AG326">
            <v>1</v>
          </cell>
          <cell r="AH326">
            <v>99</v>
          </cell>
          <cell r="AI326">
            <v>101</v>
          </cell>
          <cell r="AJ326">
            <v>38237</v>
          </cell>
          <cell r="AK326">
            <v>38239</v>
          </cell>
          <cell r="AL326" t="str">
            <v>Bob Grogan</v>
          </cell>
          <cell r="AM326" t="str">
            <v>BARRIE</v>
          </cell>
          <cell r="AN326">
            <v>114</v>
          </cell>
          <cell r="AO326">
            <v>10</v>
          </cell>
          <cell r="AR326">
            <v>800</v>
          </cell>
          <cell r="AS326">
            <v>228</v>
          </cell>
          <cell r="AT326">
            <v>80</v>
          </cell>
          <cell r="AU326" t="str">
            <v>n/a</v>
          </cell>
          <cell r="AV326">
            <v>225</v>
          </cell>
          <cell r="AW326">
            <v>225</v>
          </cell>
        </row>
        <row r="327">
          <cell r="A327" t="str">
            <v>Clayton Field38239</v>
          </cell>
          <cell r="B327">
            <v>553</v>
          </cell>
          <cell r="D327">
            <v>3</v>
          </cell>
          <cell r="E327">
            <v>12</v>
          </cell>
          <cell r="F327" t="str">
            <v>A</v>
          </cell>
          <cell r="G327" t="str">
            <v>1750 THE QUEENSWAY</v>
          </cell>
          <cell r="I327" t="str">
            <v>ETOBICOKE</v>
          </cell>
          <cell r="J327" t="str">
            <v>M9C5H5</v>
          </cell>
          <cell r="K327" t="str">
            <v>416</v>
          </cell>
          <cell r="L327" t="str">
            <v>6205390</v>
          </cell>
          <cell r="P327" t="str">
            <v>620-0562</v>
          </cell>
          <cell r="Q327" t="str">
            <v>BILL HALLWORTH</v>
          </cell>
          <cell r="R327" t="str">
            <v>OOOOOOO</v>
          </cell>
          <cell r="S327" t="str">
            <v>12:00-17:00</v>
          </cell>
          <cell r="T327" t="str">
            <v>10:00-21:00</v>
          </cell>
          <cell r="U327" t="str">
            <v>10:00-21:00</v>
          </cell>
          <cell r="V327" t="str">
            <v>10:00-21:00</v>
          </cell>
          <cell r="W327" t="str">
            <v>10:00-21:00</v>
          </cell>
          <cell r="X327" t="str">
            <v>10:00-21:00</v>
          </cell>
          <cell r="Y327" t="str">
            <v>9:30-21:00</v>
          </cell>
          <cell r="Z327" t="str">
            <v>FRAME</v>
          </cell>
          <cell r="AC327">
            <v>3</v>
          </cell>
          <cell r="AD327">
            <v>38222</v>
          </cell>
          <cell r="AE327">
            <v>2</v>
          </cell>
          <cell r="AF327">
            <v>38229</v>
          </cell>
          <cell r="AG327">
            <v>1</v>
          </cell>
          <cell r="AH327">
            <v>99</v>
          </cell>
          <cell r="AI327">
            <v>101</v>
          </cell>
          <cell r="AJ327">
            <v>38237</v>
          </cell>
          <cell r="AK327">
            <v>38239</v>
          </cell>
          <cell r="AL327" t="str">
            <v>Clayton Field</v>
          </cell>
          <cell r="AM327" t="str">
            <v>GTA</v>
          </cell>
          <cell r="AN327">
            <v>376</v>
          </cell>
          <cell r="AO327">
            <v>23</v>
          </cell>
          <cell r="AR327">
            <v>2400</v>
          </cell>
          <cell r="AS327">
            <v>2256</v>
          </cell>
          <cell r="AT327">
            <v>184</v>
          </cell>
          <cell r="AU327" t="str">
            <v>n/a</v>
          </cell>
          <cell r="AV327">
            <v>675</v>
          </cell>
          <cell r="AW327">
            <v>135</v>
          </cell>
        </row>
        <row r="328">
          <cell r="A328" t="str">
            <v>Gino Della Rocca38239</v>
          </cell>
          <cell r="B328">
            <v>311</v>
          </cell>
          <cell r="D328">
            <v>3</v>
          </cell>
          <cell r="E328">
            <v>18</v>
          </cell>
          <cell r="F328" t="str">
            <v>A</v>
          </cell>
          <cell r="G328" t="str">
            <v>14824 YONGE ST.</v>
          </cell>
          <cell r="I328" t="str">
            <v>AURORA</v>
          </cell>
          <cell r="J328" t="str">
            <v>L4G1N3</v>
          </cell>
          <cell r="K328" t="str">
            <v>905</v>
          </cell>
          <cell r="L328" t="str">
            <v>7279722</v>
          </cell>
          <cell r="P328">
            <v>7271276</v>
          </cell>
          <cell r="Q328" t="str">
            <v>GURDEV SINGH</v>
          </cell>
          <cell r="R328" t="str">
            <v>OOOOOOO</v>
          </cell>
          <cell r="S328" t="str">
            <v>12:00-17:00</v>
          </cell>
          <cell r="T328" t="str">
            <v>9:30-21:00</v>
          </cell>
          <cell r="U328" t="str">
            <v>9:30-21:00</v>
          </cell>
          <cell r="V328" t="str">
            <v>9:30-21:00</v>
          </cell>
          <cell r="W328" t="str">
            <v>9:30-21:00</v>
          </cell>
          <cell r="X328" t="str">
            <v>9:30-21:00</v>
          </cell>
          <cell r="Y328" t="str">
            <v>9:00-21:00</v>
          </cell>
          <cell r="Z328" t="str">
            <v>ISDN</v>
          </cell>
          <cell r="AC328">
            <v>3</v>
          </cell>
          <cell r="AD328">
            <v>38222</v>
          </cell>
          <cell r="AE328">
            <v>2</v>
          </cell>
          <cell r="AF328">
            <v>38229</v>
          </cell>
          <cell r="AG328">
            <v>1</v>
          </cell>
          <cell r="AH328">
            <v>99</v>
          </cell>
          <cell r="AI328">
            <v>101</v>
          </cell>
          <cell r="AJ328">
            <v>38237</v>
          </cell>
          <cell r="AK328">
            <v>38239</v>
          </cell>
          <cell r="AL328" t="str">
            <v>Gino Della Rocca</v>
          </cell>
          <cell r="AM328" t="str">
            <v>GTA</v>
          </cell>
          <cell r="AN328">
            <v>3</v>
          </cell>
          <cell r="AO328">
            <v>48</v>
          </cell>
          <cell r="AR328">
            <v>0</v>
          </cell>
          <cell r="AS328">
            <v>90</v>
          </cell>
          <cell r="AT328" t="str">
            <v>hotel</v>
          </cell>
          <cell r="AU328">
            <v>400</v>
          </cell>
          <cell r="AV328">
            <v>675</v>
          </cell>
          <cell r="AW328">
            <v>225</v>
          </cell>
        </row>
        <row r="329">
          <cell r="A329" t="str">
            <v>Holly Spencer38239</v>
          </cell>
          <cell r="B329">
            <v>519</v>
          </cell>
          <cell r="D329">
            <v>1</v>
          </cell>
          <cell r="E329">
            <v>16</v>
          </cell>
          <cell r="F329" t="str">
            <v>C</v>
          </cell>
          <cell r="G329" t="str">
            <v>P.O. BOX 9</v>
          </cell>
          <cell r="H329" t="str">
            <v>3213 HWY 17 EAST</v>
          </cell>
          <cell r="I329" t="str">
            <v>ECHO BAY</v>
          </cell>
          <cell r="J329" t="str">
            <v>P0S1C0</v>
          </cell>
          <cell r="K329" t="str">
            <v>705</v>
          </cell>
          <cell r="L329" t="str">
            <v>2482643</v>
          </cell>
          <cell r="P329" t="str">
            <v>248-2643</v>
          </cell>
          <cell r="Q329" t="str">
            <v>JILL NICHOLSON</v>
          </cell>
          <cell r="R329" t="str">
            <v>OOOOOOO</v>
          </cell>
          <cell r="S329" t="str">
            <v>12:00-16:00</v>
          </cell>
          <cell r="T329" t="str">
            <v>9:30-18:00</v>
          </cell>
          <cell r="U329" t="str">
            <v>9:30-18:00</v>
          </cell>
          <cell r="V329" t="str">
            <v>9:30-18:00</v>
          </cell>
          <cell r="W329" t="str">
            <v>9:30-20:00</v>
          </cell>
          <cell r="X329" t="str">
            <v>9:30-21:00</v>
          </cell>
          <cell r="Y329" t="str">
            <v>9:30-18:00</v>
          </cell>
          <cell r="Z329" t="str">
            <v>FRAME</v>
          </cell>
          <cell r="AC329">
            <v>1</v>
          </cell>
          <cell r="AD329" t="str">
            <v>NA</v>
          </cell>
          <cell r="AE329">
            <v>0</v>
          </cell>
          <cell r="AF329">
            <v>38229</v>
          </cell>
          <cell r="AG329">
            <v>1</v>
          </cell>
          <cell r="AH329">
            <v>99</v>
          </cell>
          <cell r="AI329">
            <v>101</v>
          </cell>
          <cell r="AJ329">
            <v>38237</v>
          </cell>
          <cell r="AK329">
            <v>38239</v>
          </cell>
          <cell r="AL329" t="str">
            <v>Holly Spencer</v>
          </cell>
          <cell r="AM329" t="str">
            <v>SSM</v>
          </cell>
          <cell r="AN329">
            <v>48</v>
          </cell>
          <cell r="AO329">
            <v>42</v>
          </cell>
          <cell r="AR329">
            <v>0</v>
          </cell>
          <cell r="AS329">
            <v>480</v>
          </cell>
          <cell r="AT329" t="str">
            <v>hotel</v>
          </cell>
          <cell r="AU329">
            <v>400</v>
          </cell>
          <cell r="AV329">
            <v>225</v>
          </cell>
          <cell r="AW329">
            <v>225</v>
          </cell>
        </row>
        <row r="330">
          <cell r="A330" t="str">
            <v>Horst-Dieter Andresen38239</v>
          </cell>
          <cell r="B330">
            <v>291</v>
          </cell>
          <cell r="D330">
            <v>1</v>
          </cell>
          <cell r="E330">
            <v>19</v>
          </cell>
          <cell r="F330" t="str">
            <v>D</v>
          </cell>
          <cell r="G330" t="str">
            <v>P.O. BOX 360, 300 MAIN ST.</v>
          </cell>
          <cell r="H330" t="str">
            <v>IGNACE SHOPPING PLAZA</v>
          </cell>
          <cell r="I330" t="str">
            <v>IGNACE</v>
          </cell>
          <cell r="J330" t="str">
            <v>P0T1T0</v>
          </cell>
          <cell r="K330" t="str">
            <v>807</v>
          </cell>
          <cell r="L330" t="str">
            <v>9342876</v>
          </cell>
          <cell r="P330" t="str">
            <v>9346799</v>
          </cell>
          <cell r="Q330" t="str">
            <v>PEGGY GROVES</v>
          </cell>
          <cell r="R330" t="str">
            <v>OXOOOOO</v>
          </cell>
          <cell r="S330" t="str">
            <v>12:00-16:00</v>
          </cell>
          <cell r="T330" t="str">
            <v>CLOSED</v>
          </cell>
          <cell r="U330" t="str">
            <v>9:30-18:00</v>
          </cell>
          <cell r="V330" t="str">
            <v>9:30-18:00</v>
          </cell>
          <cell r="W330" t="str">
            <v>9:30-18:00</v>
          </cell>
          <cell r="X330" t="str">
            <v>9:30-18:00</v>
          </cell>
          <cell r="Y330" t="str">
            <v>9:30-18:00</v>
          </cell>
          <cell r="Z330" t="str">
            <v>ASYNC DIAL</v>
          </cell>
          <cell r="AC330">
            <v>1</v>
          </cell>
          <cell r="AD330" t="str">
            <v>NA</v>
          </cell>
          <cell r="AE330">
            <v>0</v>
          </cell>
          <cell r="AF330">
            <v>38229</v>
          </cell>
          <cell r="AG330">
            <v>1</v>
          </cell>
          <cell r="AH330">
            <v>99</v>
          </cell>
          <cell r="AI330">
            <v>101</v>
          </cell>
          <cell r="AJ330">
            <v>38237</v>
          </cell>
          <cell r="AK330">
            <v>38239</v>
          </cell>
          <cell r="AL330" t="str">
            <v>Horst-Dieter Andresen</v>
          </cell>
          <cell r="AM330" t="str">
            <v>TB</v>
          </cell>
          <cell r="AN330">
            <v>8</v>
          </cell>
          <cell r="AO330">
            <v>386</v>
          </cell>
          <cell r="AR330">
            <v>0</v>
          </cell>
          <cell r="AS330">
            <v>80</v>
          </cell>
          <cell r="AT330" t="str">
            <v>hotel</v>
          </cell>
          <cell r="AU330">
            <v>300</v>
          </cell>
          <cell r="AV330">
            <v>225</v>
          </cell>
          <cell r="AW330">
            <v>180</v>
          </cell>
        </row>
        <row r="331">
          <cell r="A331" t="str">
            <v>John Stansens38239</v>
          </cell>
          <cell r="B331">
            <v>221</v>
          </cell>
          <cell r="D331">
            <v>2</v>
          </cell>
          <cell r="E331">
            <v>17</v>
          </cell>
          <cell r="F331" t="str">
            <v>B</v>
          </cell>
          <cell r="G331" t="str">
            <v>135 PERRY STREET</v>
          </cell>
          <cell r="H331" t="str">
            <v>P.O. BOX 5112</v>
          </cell>
          <cell r="I331" t="str">
            <v>PORT PERRY</v>
          </cell>
          <cell r="J331" t="str">
            <v>L9L1B8</v>
          </cell>
          <cell r="K331" t="str">
            <v>905</v>
          </cell>
          <cell r="L331" t="str">
            <v>9852392</v>
          </cell>
          <cell r="P331" t="str">
            <v>SAME</v>
          </cell>
          <cell r="Q331" t="str">
            <v>LINDSAY (BEAVER) HOWSAM</v>
          </cell>
          <cell r="R331" t="str">
            <v>OOOOOOO</v>
          </cell>
          <cell r="S331" t="str">
            <v>12:00-17:00</v>
          </cell>
          <cell r="T331" t="str">
            <v>9:30-20:00</v>
          </cell>
          <cell r="U331" t="str">
            <v>9:30-20:00</v>
          </cell>
          <cell r="V331" t="str">
            <v>9:30-20:00</v>
          </cell>
          <cell r="W331" t="str">
            <v>9:30-21:00</v>
          </cell>
          <cell r="X331" t="str">
            <v>9:30-21:00</v>
          </cell>
          <cell r="Y331" t="str">
            <v>9:30-21:00</v>
          </cell>
          <cell r="Z331" t="str">
            <v>ISDN</v>
          </cell>
          <cell r="AC331">
            <v>2</v>
          </cell>
          <cell r="AD331" t="str">
            <v>NA</v>
          </cell>
          <cell r="AE331">
            <v>0</v>
          </cell>
          <cell r="AF331">
            <v>38229</v>
          </cell>
          <cell r="AG331">
            <v>2</v>
          </cell>
          <cell r="AH331">
            <v>99</v>
          </cell>
          <cell r="AI331">
            <v>101</v>
          </cell>
          <cell r="AJ331">
            <v>38237</v>
          </cell>
          <cell r="AK331">
            <v>38239</v>
          </cell>
          <cell r="AL331" t="str">
            <v>John Stansens</v>
          </cell>
          <cell r="AM331" t="str">
            <v>GTA</v>
          </cell>
          <cell r="AN331">
            <v>19</v>
          </cell>
          <cell r="AO331">
            <v>401</v>
          </cell>
          <cell r="AR331">
            <v>0</v>
          </cell>
          <cell r="AS331">
            <v>380</v>
          </cell>
          <cell r="AT331" t="str">
            <v>hotel</v>
          </cell>
          <cell r="AU331">
            <v>300</v>
          </cell>
          <cell r="AV331">
            <v>450</v>
          </cell>
          <cell r="AW331">
            <v>180</v>
          </cell>
        </row>
        <row r="332">
          <cell r="A332" t="str">
            <v>Leslie Gagnon38239</v>
          </cell>
          <cell r="B332">
            <v>424</v>
          </cell>
          <cell r="D332">
            <v>1</v>
          </cell>
          <cell r="E332">
            <v>3</v>
          </cell>
          <cell r="F332" t="str">
            <v>C</v>
          </cell>
          <cell r="G332" t="str">
            <v>35 FIRST STREET</v>
          </cell>
          <cell r="H332" t="str">
            <v>P.O. BOX 310</v>
          </cell>
          <cell r="I332" t="str">
            <v>MOOSONEE</v>
          </cell>
          <cell r="J332" t="str">
            <v>P0L1Y0</v>
          </cell>
          <cell r="K332" t="str">
            <v>705</v>
          </cell>
          <cell r="L332" t="str">
            <v>3362301</v>
          </cell>
          <cell r="P332" t="str">
            <v>SAME</v>
          </cell>
          <cell r="Q332" t="str">
            <v>CARL ROSS</v>
          </cell>
          <cell r="R332" t="str">
            <v>OOOOOOO</v>
          </cell>
          <cell r="S332" t="str">
            <v>12:00-16:00</v>
          </cell>
          <cell r="T332" t="str">
            <v>9:00-18:00</v>
          </cell>
          <cell r="U332" t="str">
            <v>9:00-18:00</v>
          </cell>
          <cell r="V332" t="str">
            <v>9:00-18:00</v>
          </cell>
          <cell r="W332" t="str">
            <v>9:00-18:00</v>
          </cell>
          <cell r="X332" t="str">
            <v>9:00-18:00</v>
          </cell>
          <cell r="Y332" t="str">
            <v>9:00-18:00</v>
          </cell>
          <cell r="Z332" t="str">
            <v>ASYNC DIAL</v>
          </cell>
          <cell r="AC332">
            <v>1</v>
          </cell>
          <cell r="AD332" t="str">
            <v>NA</v>
          </cell>
          <cell r="AE332">
            <v>0</v>
          </cell>
          <cell r="AF332">
            <v>38229</v>
          </cell>
          <cell r="AG332">
            <v>1</v>
          </cell>
          <cell r="AH332">
            <v>99</v>
          </cell>
          <cell r="AI332">
            <v>101</v>
          </cell>
          <cell r="AJ332">
            <v>38237</v>
          </cell>
          <cell r="AK332">
            <v>38239</v>
          </cell>
          <cell r="AL332" t="str">
            <v>Leslie Gagnon</v>
          </cell>
          <cell r="AM332" t="str">
            <v>TIMMONS</v>
          </cell>
          <cell r="AN332">
            <v>282</v>
          </cell>
          <cell r="AO332">
            <v>32</v>
          </cell>
          <cell r="AR332">
            <v>800</v>
          </cell>
          <cell r="AS332">
            <v>564</v>
          </cell>
          <cell r="AT332" t="str">
            <v>hotel</v>
          </cell>
          <cell r="AU332">
            <v>200</v>
          </cell>
          <cell r="AV332">
            <v>225</v>
          </cell>
          <cell r="AW332">
            <v>135</v>
          </cell>
        </row>
        <row r="333">
          <cell r="A333" t="str">
            <v>Linda Croghan38239</v>
          </cell>
          <cell r="B333">
            <v>159</v>
          </cell>
          <cell r="D333">
            <v>1</v>
          </cell>
          <cell r="E333">
            <v>24</v>
          </cell>
          <cell r="F333" t="str">
            <v>D</v>
          </cell>
          <cell r="G333" t="str">
            <v>HWY. 11</v>
          </cell>
          <cell r="H333" t="str">
            <v>P.O. BOX 218</v>
          </cell>
          <cell r="I333" t="str">
            <v>SOUTH RIVER</v>
          </cell>
          <cell r="J333" t="str">
            <v>P0A1X0</v>
          </cell>
          <cell r="K333" t="str">
            <v>705</v>
          </cell>
          <cell r="L333" t="str">
            <v>3862541</v>
          </cell>
          <cell r="P333" t="str">
            <v>3862541</v>
          </cell>
          <cell r="Q333" t="str">
            <v>PAUL BANKS</v>
          </cell>
          <cell r="R333" t="str">
            <v>OOOOOOO</v>
          </cell>
          <cell r="S333" t="str">
            <v>12:30-16:00</v>
          </cell>
          <cell r="T333" t="str">
            <v>9:30-18:00</v>
          </cell>
          <cell r="U333" t="str">
            <v>9:30-18:00</v>
          </cell>
          <cell r="V333" t="str">
            <v>9:30-18:00</v>
          </cell>
          <cell r="W333" t="str">
            <v>9:30-18:00</v>
          </cell>
          <cell r="X333" t="str">
            <v>9:30-21:00</v>
          </cell>
          <cell r="Y333" t="str">
            <v>9:30-18:00</v>
          </cell>
          <cell r="Z333" t="str">
            <v>ASYNC DIAL</v>
          </cell>
          <cell r="AC333">
            <v>1</v>
          </cell>
          <cell r="AD333" t="str">
            <v>NA</v>
          </cell>
          <cell r="AE333">
            <v>0</v>
          </cell>
          <cell r="AF333">
            <v>38229</v>
          </cell>
          <cell r="AG333">
            <v>1</v>
          </cell>
          <cell r="AH333">
            <v>99</v>
          </cell>
          <cell r="AI333">
            <v>101</v>
          </cell>
          <cell r="AJ333">
            <v>38237</v>
          </cell>
          <cell r="AK333">
            <v>38239</v>
          </cell>
          <cell r="AL333" t="str">
            <v>Linda Croghan</v>
          </cell>
          <cell r="AM333" t="str">
            <v>NORTH BAY</v>
          </cell>
          <cell r="AN333">
            <v>48</v>
          </cell>
          <cell r="AO333">
            <v>21</v>
          </cell>
          <cell r="AR333">
            <v>0</v>
          </cell>
          <cell r="AS333">
            <v>480</v>
          </cell>
          <cell r="AT333">
            <v>168</v>
          </cell>
          <cell r="AU333" t="str">
            <v>n/a</v>
          </cell>
          <cell r="AV333">
            <v>225</v>
          </cell>
          <cell r="AW333">
            <v>180</v>
          </cell>
        </row>
        <row r="334">
          <cell r="A334" t="str">
            <v>Maureen Kowal38239</v>
          </cell>
          <cell r="B334">
            <v>322</v>
          </cell>
          <cell r="D334">
            <v>1</v>
          </cell>
          <cell r="E334">
            <v>2</v>
          </cell>
          <cell r="F334" t="str">
            <v>D</v>
          </cell>
          <cell r="G334" t="str">
            <v>142 ST DAVID STREET NORTH</v>
          </cell>
          <cell r="H334" t="str">
            <v>P.O. BOX 124</v>
          </cell>
          <cell r="I334" t="str">
            <v>NOELVILLE</v>
          </cell>
          <cell r="J334" t="str">
            <v>P0M2N0</v>
          </cell>
          <cell r="K334" t="str">
            <v>705</v>
          </cell>
          <cell r="L334" t="str">
            <v>8982802</v>
          </cell>
          <cell r="P334" t="str">
            <v>SAME</v>
          </cell>
          <cell r="Q334" t="str">
            <v>CLAUDE LEMIEUX</v>
          </cell>
          <cell r="R334" t="str">
            <v>XXOOOOO</v>
          </cell>
          <cell r="S334" t="str">
            <v>CLOSED</v>
          </cell>
          <cell r="T334" t="str">
            <v>CLOSED</v>
          </cell>
          <cell r="U334" t="str">
            <v>9:00-18:00</v>
          </cell>
          <cell r="V334" t="str">
            <v>9:00-18:00</v>
          </cell>
          <cell r="W334" t="str">
            <v>9:00-18:00</v>
          </cell>
          <cell r="X334" t="str">
            <v>9:00-18:00</v>
          </cell>
          <cell r="Y334" t="str">
            <v>9:00-18:00</v>
          </cell>
          <cell r="Z334" t="str">
            <v>ASYNC DIAL</v>
          </cell>
          <cell r="AC334">
            <v>1</v>
          </cell>
          <cell r="AD334" t="str">
            <v>NA</v>
          </cell>
          <cell r="AE334">
            <v>0</v>
          </cell>
          <cell r="AF334">
            <v>38229</v>
          </cell>
          <cell r="AG334">
            <v>1</v>
          </cell>
          <cell r="AH334">
            <v>99</v>
          </cell>
          <cell r="AI334">
            <v>101</v>
          </cell>
          <cell r="AJ334">
            <v>38237</v>
          </cell>
          <cell r="AK334">
            <v>38239</v>
          </cell>
          <cell r="AL334" t="str">
            <v>Maureen Kowal</v>
          </cell>
          <cell r="AM334" t="str">
            <v>SUDBURY</v>
          </cell>
          <cell r="AN334">
            <v>1646</v>
          </cell>
          <cell r="AO334">
            <v>370</v>
          </cell>
          <cell r="AP334">
            <v>373</v>
          </cell>
          <cell r="AQ334" t="b">
            <v>0</v>
          </cell>
          <cell r="AR334">
            <v>800</v>
          </cell>
          <cell r="AS334">
            <v>3292</v>
          </cell>
          <cell r="AT334" t="str">
            <v>hotel</v>
          </cell>
          <cell r="AU334">
            <v>200</v>
          </cell>
          <cell r="AV334">
            <v>225</v>
          </cell>
          <cell r="AW334">
            <v>135</v>
          </cell>
        </row>
        <row r="335">
          <cell r="A335" t="str">
            <v>Mike Lohan38239</v>
          </cell>
          <cell r="B335">
            <v>333</v>
          </cell>
          <cell r="D335">
            <v>3</v>
          </cell>
          <cell r="E335">
            <v>13</v>
          </cell>
          <cell r="F335" t="str">
            <v>B</v>
          </cell>
          <cell r="G335" t="str">
            <v>FIRST CANADIAN PLACE</v>
          </cell>
          <cell r="H335" t="str">
            <v>LOWER CONCOURSE</v>
          </cell>
          <cell r="I335" t="str">
            <v>TORONTO</v>
          </cell>
          <cell r="J335" t="str">
            <v>M5X1B1</v>
          </cell>
          <cell r="K335" t="str">
            <v>416</v>
          </cell>
          <cell r="L335" t="str">
            <v>5949040</v>
          </cell>
          <cell r="P335" t="str">
            <v>5946461</v>
          </cell>
          <cell r="Q335" t="str">
            <v>PETER KALOGIROS (A)</v>
          </cell>
          <cell r="R335" t="str">
            <v>XOOOOOX</v>
          </cell>
          <cell r="S335" t="str">
            <v>CLOSED</v>
          </cell>
          <cell r="T335" t="str">
            <v>9:30-18:00</v>
          </cell>
          <cell r="U335" t="str">
            <v>9:30-18:00</v>
          </cell>
          <cell r="V335" t="str">
            <v>9:30-18:00</v>
          </cell>
          <cell r="W335" t="str">
            <v>9:30-18:00</v>
          </cell>
          <cell r="X335" t="str">
            <v>9:30-18:00</v>
          </cell>
          <cell r="Y335" t="str">
            <v>CLOSED</v>
          </cell>
          <cell r="Z335" t="str">
            <v>ISDN</v>
          </cell>
          <cell r="AC335">
            <v>2</v>
          </cell>
          <cell r="AD335" t="str">
            <v>NA</v>
          </cell>
          <cell r="AE335">
            <v>0</v>
          </cell>
          <cell r="AF335">
            <v>38229</v>
          </cell>
          <cell r="AG335">
            <v>2</v>
          </cell>
          <cell r="AH335">
            <v>99</v>
          </cell>
          <cell r="AI335">
            <v>101</v>
          </cell>
          <cell r="AJ335">
            <v>38237</v>
          </cell>
          <cell r="AK335">
            <v>38239</v>
          </cell>
          <cell r="AL335" t="str">
            <v>Mike Lohan</v>
          </cell>
          <cell r="AM335" t="str">
            <v>GTA</v>
          </cell>
          <cell r="AN335">
            <v>194</v>
          </cell>
          <cell r="AO335">
            <v>14</v>
          </cell>
          <cell r="AR335">
            <v>1600</v>
          </cell>
          <cell r="AS335">
            <v>776</v>
          </cell>
          <cell r="AT335">
            <v>112</v>
          </cell>
          <cell r="AU335" t="str">
            <v>n/a</v>
          </cell>
          <cell r="AV335">
            <v>450</v>
          </cell>
          <cell r="AW335">
            <v>180</v>
          </cell>
        </row>
        <row r="336">
          <cell r="A336" t="str">
            <v>Paige Malcolm38239</v>
          </cell>
          <cell r="B336">
            <v>589</v>
          </cell>
          <cell r="D336">
            <v>2</v>
          </cell>
          <cell r="E336">
            <v>10</v>
          </cell>
          <cell r="F336" t="str">
            <v>B</v>
          </cell>
          <cell r="G336" t="str">
            <v>6487 JEANNE D'ARC BOULEVARD</v>
          </cell>
          <cell r="H336" t="str">
            <v>CONVENT GLEN CENTRE</v>
          </cell>
          <cell r="I336" t="str">
            <v>ORLEANS</v>
          </cell>
          <cell r="J336" t="str">
            <v>K1C2R1</v>
          </cell>
          <cell r="K336" t="str">
            <v>613</v>
          </cell>
          <cell r="L336" t="str">
            <v>8248115</v>
          </cell>
          <cell r="P336">
            <v>8245422</v>
          </cell>
          <cell r="Q336" t="str">
            <v>DAVE SCHILKIE</v>
          </cell>
          <cell r="R336" t="str">
            <v>OOOOOOO</v>
          </cell>
          <cell r="S336" t="str">
            <v>12:00-17:00</v>
          </cell>
          <cell r="T336" t="str">
            <v>9:30-21:00</v>
          </cell>
          <cell r="U336" t="str">
            <v>9:30-21:00</v>
          </cell>
          <cell r="V336" t="str">
            <v>9:30-21:00</v>
          </cell>
          <cell r="W336" t="str">
            <v>9:30-21:00</v>
          </cell>
          <cell r="X336" t="str">
            <v>9:30-21:00</v>
          </cell>
          <cell r="Y336" t="str">
            <v>9:30-21:00</v>
          </cell>
          <cell r="Z336" t="str">
            <v>ISDN</v>
          </cell>
          <cell r="AC336">
            <v>2</v>
          </cell>
          <cell r="AD336" t="str">
            <v>NA</v>
          </cell>
          <cell r="AE336">
            <v>0</v>
          </cell>
          <cell r="AF336">
            <v>38229</v>
          </cell>
          <cell r="AG336">
            <v>2</v>
          </cell>
          <cell r="AH336">
            <v>99</v>
          </cell>
          <cell r="AI336">
            <v>101</v>
          </cell>
          <cell r="AJ336">
            <v>38237</v>
          </cell>
          <cell r="AK336">
            <v>38239</v>
          </cell>
          <cell r="AL336" t="str">
            <v>Paige Malcolm</v>
          </cell>
          <cell r="AM336" t="str">
            <v>OTTAWA</v>
          </cell>
          <cell r="AN336">
            <v>166</v>
          </cell>
          <cell r="AO336">
            <v>80</v>
          </cell>
          <cell r="AR336">
            <v>1600</v>
          </cell>
          <cell r="AS336">
            <v>664</v>
          </cell>
          <cell r="AT336" t="str">
            <v>hotel</v>
          </cell>
          <cell r="AU336">
            <v>200</v>
          </cell>
          <cell r="AV336">
            <v>450</v>
          </cell>
          <cell r="AW336">
            <v>135</v>
          </cell>
        </row>
        <row r="337">
          <cell r="A337" t="str">
            <v>Rick Smith38239</v>
          </cell>
          <cell r="B337">
            <v>223</v>
          </cell>
          <cell r="D337">
            <v>2</v>
          </cell>
          <cell r="E337">
            <v>8</v>
          </cell>
          <cell r="F337" t="str">
            <v>C</v>
          </cell>
          <cell r="G337" t="str">
            <v>HIGHLAND STREET</v>
          </cell>
          <cell r="H337" t="str">
            <v>P.O. BOX 479</v>
          </cell>
          <cell r="I337" t="str">
            <v>HALIBURTON</v>
          </cell>
          <cell r="J337" t="str">
            <v>K0M1S0</v>
          </cell>
          <cell r="K337" t="str">
            <v>705</v>
          </cell>
          <cell r="L337" t="str">
            <v>4572631</v>
          </cell>
          <cell r="P337" t="str">
            <v>SAME</v>
          </cell>
          <cell r="Q337" t="str">
            <v>ROBERT NICHOL</v>
          </cell>
          <cell r="R337" t="str">
            <v>OOOOOOO</v>
          </cell>
          <cell r="S337" t="str">
            <v>12:00-16:00</v>
          </cell>
          <cell r="T337" t="str">
            <v>9:30-18:00</v>
          </cell>
          <cell r="U337" t="str">
            <v>9:30-18:00</v>
          </cell>
          <cell r="V337" t="str">
            <v>9:30-18:00</v>
          </cell>
          <cell r="W337" t="str">
            <v>9:30-18:00</v>
          </cell>
          <cell r="X337" t="str">
            <v>9:30-21:00</v>
          </cell>
          <cell r="Y337" t="str">
            <v>9:30-18:00</v>
          </cell>
          <cell r="Z337" t="str">
            <v>ASYNC DIAL</v>
          </cell>
          <cell r="AC337">
            <v>1</v>
          </cell>
          <cell r="AD337" t="str">
            <v>NA</v>
          </cell>
          <cell r="AE337">
            <v>0</v>
          </cell>
          <cell r="AF337">
            <v>38229</v>
          </cell>
          <cell r="AG337">
            <v>1</v>
          </cell>
          <cell r="AH337">
            <v>99</v>
          </cell>
          <cell r="AI337">
            <v>101</v>
          </cell>
          <cell r="AJ337">
            <v>38237</v>
          </cell>
          <cell r="AK337">
            <v>38239</v>
          </cell>
          <cell r="AL337" t="str">
            <v>Rick Smith</v>
          </cell>
          <cell r="AM337" t="str">
            <v>PETERBOROUGH</v>
          </cell>
          <cell r="AN337">
            <v>392</v>
          </cell>
          <cell r="AO337">
            <v>0</v>
          </cell>
          <cell r="AP337">
            <v>30</v>
          </cell>
          <cell r="AQ337" t="b">
            <v>0</v>
          </cell>
          <cell r="AR337">
            <v>800</v>
          </cell>
          <cell r="AS337">
            <v>784</v>
          </cell>
          <cell r="AT337">
            <v>0</v>
          </cell>
          <cell r="AU337" t="str">
            <v>n/a</v>
          </cell>
          <cell r="AV337">
            <v>225</v>
          </cell>
          <cell r="AW337">
            <v>225</v>
          </cell>
          <cell r="AX337">
            <v>1568</v>
          </cell>
          <cell r="AY337">
            <v>2080</v>
          </cell>
          <cell r="AZ337">
            <v>1600</v>
          </cell>
          <cell r="BA337">
            <v>900</v>
          </cell>
          <cell r="BB337">
            <v>2110</v>
          </cell>
        </row>
        <row r="338">
          <cell r="A338" t="str">
            <v>Rob Karas38239</v>
          </cell>
          <cell r="B338">
            <v>446</v>
          </cell>
          <cell r="D338">
            <v>4</v>
          </cell>
          <cell r="E338">
            <v>7</v>
          </cell>
          <cell r="F338" t="str">
            <v>C</v>
          </cell>
          <cell r="G338" t="str">
            <v>4315 ONTARIO STREET</v>
          </cell>
          <cell r="H338" t="str">
            <v>P.O. BOX 940</v>
          </cell>
          <cell r="I338" t="str">
            <v>BEAMSVILLE</v>
          </cell>
          <cell r="J338" t="str">
            <v>L0R1B0</v>
          </cell>
          <cell r="K338" t="str">
            <v>905</v>
          </cell>
          <cell r="L338" t="str">
            <v>5634833</v>
          </cell>
          <cell r="P338" t="str">
            <v>563-9974</v>
          </cell>
          <cell r="Q338" t="str">
            <v>GERRY KOVICH</v>
          </cell>
          <cell r="R338" t="str">
            <v>OOOOOOO</v>
          </cell>
          <cell r="S338" t="str">
            <v>12:00-16:00</v>
          </cell>
          <cell r="T338" t="str">
            <v>9:30-18:00</v>
          </cell>
          <cell r="U338" t="str">
            <v>9:30-18:00</v>
          </cell>
          <cell r="V338" t="str">
            <v>9:30-18:00</v>
          </cell>
          <cell r="W338" t="str">
            <v>9:30-18:00</v>
          </cell>
          <cell r="X338" t="str">
            <v>9:30-21:00</v>
          </cell>
          <cell r="Y338" t="str">
            <v>9:30-18:00</v>
          </cell>
          <cell r="Z338" t="str">
            <v>ASYNC DIAL</v>
          </cell>
          <cell r="AC338">
            <v>1</v>
          </cell>
          <cell r="AD338" t="str">
            <v>NA</v>
          </cell>
          <cell r="AE338">
            <v>0</v>
          </cell>
          <cell r="AF338">
            <v>38229</v>
          </cell>
          <cell r="AG338">
            <v>1</v>
          </cell>
          <cell r="AH338">
            <v>99</v>
          </cell>
          <cell r="AI338">
            <v>101</v>
          </cell>
          <cell r="AJ338">
            <v>38237</v>
          </cell>
          <cell r="AK338">
            <v>38239</v>
          </cell>
          <cell r="AL338" t="str">
            <v>Rob Karas</v>
          </cell>
          <cell r="AM338" t="str">
            <v>ST. CATHERINE'S</v>
          </cell>
          <cell r="AN338">
            <v>147</v>
          </cell>
          <cell r="AO338">
            <v>39</v>
          </cell>
          <cell r="AR338">
            <v>800</v>
          </cell>
          <cell r="AS338">
            <v>294</v>
          </cell>
          <cell r="AT338" t="str">
            <v>hotel</v>
          </cell>
          <cell r="AU338">
            <v>200</v>
          </cell>
          <cell r="AV338">
            <v>225</v>
          </cell>
          <cell r="AW338">
            <v>135</v>
          </cell>
        </row>
        <row r="339">
          <cell r="A339" t="str">
            <v>Brock Sandilands38240</v>
          </cell>
          <cell r="B339">
            <v>125</v>
          </cell>
          <cell r="D339">
            <v>2</v>
          </cell>
          <cell r="E339">
            <v>10</v>
          </cell>
          <cell r="F339" t="str">
            <v>C</v>
          </cell>
          <cell r="G339" t="str">
            <v>1653 LAURIER STREET</v>
          </cell>
          <cell r="H339" t="str">
            <v>P.O. BOX 9, ROCKLAND PLAZA</v>
          </cell>
          <cell r="I339" t="str">
            <v>ROCKLAND</v>
          </cell>
          <cell r="J339" t="str">
            <v>K4K1K2</v>
          </cell>
          <cell r="K339" t="str">
            <v>613</v>
          </cell>
          <cell r="L339" t="str">
            <v>4464472</v>
          </cell>
          <cell r="P339" t="str">
            <v>SAME</v>
          </cell>
          <cell r="Q339" t="str">
            <v>MIKE CURRANS</v>
          </cell>
          <cell r="R339" t="str">
            <v>OOOOOOO</v>
          </cell>
          <cell r="S339" t="str">
            <v>12:00-16:00</v>
          </cell>
          <cell r="T339" t="str">
            <v>9:30-18:00</v>
          </cell>
          <cell r="U339" t="str">
            <v>9:30-18:00</v>
          </cell>
          <cell r="V339" t="str">
            <v>9:30-18:00</v>
          </cell>
          <cell r="W339" t="str">
            <v>9:30-18:00</v>
          </cell>
          <cell r="X339" t="str">
            <v>9:30-21:00</v>
          </cell>
          <cell r="Y339" t="str">
            <v>9:30-18:00</v>
          </cell>
          <cell r="Z339" t="str">
            <v>ASYNC DIAL</v>
          </cell>
          <cell r="AC339">
            <v>1</v>
          </cell>
          <cell r="AD339" t="str">
            <v>NA</v>
          </cell>
          <cell r="AE339">
            <v>0</v>
          </cell>
          <cell r="AF339">
            <v>38229</v>
          </cell>
          <cell r="AG339">
            <v>1</v>
          </cell>
          <cell r="AH339">
            <v>99</v>
          </cell>
          <cell r="AI339">
            <v>102</v>
          </cell>
          <cell r="AJ339">
            <v>38237</v>
          </cell>
          <cell r="AK339">
            <v>38240</v>
          </cell>
          <cell r="AL339" t="str">
            <v>Brock Sandilands</v>
          </cell>
          <cell r="AM339" t="str">
            <v>OTTAWA</v>
          </cell>
          <cell r="AN339">
            <v>695</v>
          </cell>
          <cell r="AO339">
            <v>10</v>
          </cell>
          <cell r="AP339">
            <v>12</v>
          </cell>
          <cell r="AQ339" t="b">
            <v>0</v>
          </cell>
          <cell r="AR339">
            <v>800</v>
          </cell>
          <cell r="AS339">
            <v>1390</v>
          </cell>
          <cell r="AT339">
            <v>80</v>
          </cell>
          <cell r="AU339" t="str">
            <v>n/a</v>
          </cell>
          <cell r="AV339">
            <v>225</v>
          </cell>
          <cell r="AW339">
            <v>135</v>
          </cell>
        </row>
        <row r="340">
          <cell r="A340" t="str">
            <v>Derek Chartier38240</v>
          </cell>
          <cell r="B340">
            <v>290</v>
          </cell>
          <cell r="D340">
            <v>1</v>
          </cell>
          <cell r="E340">
            <v>24</v>
          </cell>
          <cell r="F340" t="str">
            <v>D</v>
          </cell>
          <cell r="G340" t="str">
            <v>LORING ROAD</v>
          </cell>
          <cell r="H340" t="str">
            <v>14 WILSON LAKE CRES.</v>
          </cell>
          <cell r="I340" t="str">
            <v>PORT LORING</v>
          </cell>
          <cell r="J340" t="str">
            <v>P0H1Y0</v>
          </cell>
          <cell r="K340" t="str">
            <v>705</v>
          </cell>
          <cell r="L340" t="str">
            <v>7572880</v>
          </cell>
          <cell r="P340" t="str">
            <v>SAME</v>
          </cell>
          <cell r="Q340" t="str">
            <v>SANDRA SMITH</v>
          </cell>
          <cell r="R340" t="str">
            <v>XXOOOOO</v>
          </cell>
          <cell r="S340" t="str">
            <v>CLOSED</v>
          </cell>
          <cell r="T340" t="str">
            <v>CLOSED</v>
          </cell>
          <cell r="U340" t="str">
            <v>9:30-18:00</v>
          </cell>
          <cell r="V340" t="str">
            <v>9:30-18:00</v>
          </cell>
          <cell r="W340" t="str">
            <v>9:30-18:00</v>
          </cell>
          <cell r="X340" t="str">
            <v>9:30-18:00</v>
          </cell>
          <cell r="Y340" t="str">
            <v>9:30-18:00</v>
          </cell>
          <cell r="Z340" t="str">
            <v>ASYNC DIAL</v>
          </cell>
          <cell r="AC340">
            <v>1</v>
          </cell>
          <cell r="AD340" t="str">
            <v>NA</v>
          </cell>
          <cell r="AE340">
            <v>0</v>
          </cell>
          <cell r="AF340">
            <v>38229</v>
          </cell>
          <cell r="AG340">
            <v>1</v>
          </cell>
          <cell r="AH340">
            <v>99</v>
          </cell>
          <cell r="AI340">
            <v>102</v>
          </cell>
          <cell r="AJ340">
            <v>38237</v>
          </cell>
          <cell r="AK340">
            <v>38240</v>
          </cell>
          <cell r="AL340" t="str">
            <v>Derek Chartier</v>
          </cell>
          <cell r="AM340" t="str">
            <v>NORTH BAY</v>
          </cell>
          <cell r="AN340">
            <v>1691</v>
          </cell>
          <cell r="AO340">
            <v>339</v>
          </cell>
          <cell r="AP340">
            <v>343</v>
          </cell>
          <cell r="AQ340" t="b">
            <v>0</v>
          </cell>
          <cell r="AR340">
            <v>800</v>
          </cell>
          <cell r="AS340">
            <v>3382</v>
          </cell>
          <cell r="AT340" t="str">
            <v>hotel</v>
          </cell>
          <cell r="AU340">
            <v>200</v>
          </cell>
          <cell r="AV340">
            <v>225</v>
          </cell>
          <cell r="AW340">
            <v>135</v>
          </cell>
        </row>
        <row r="341">
          <cell r="A341" t="str">
            <v>Mark Head38240</v>
          </cell>
          <cell r="B341">
            <v>331</v>
          </cell>
          <cell r="D341">
            <v>1</v>
          </cell>
          <cell r="E341">
            <v>15</v>
          </cell>
          <cell r="F341" t="str">
            <v>C</v>
          </cell>
          <cell r="G341" t="str">
            <v>NELSON STREET</v>
          </cell>
          <cell r="H341" t="str">
            <v>P.O. BOX 3322</v>
          </cell>
          <cell r="I341" t="str">
            <v>MEAFORD</v>
          </cell>
          <cell r="J341" t="str">
            <v>N4L1A5</v>
          </cell>
          <cell r="K341" t="str">
            <v>519</v>
          </cell>
          <cell r="L341" t="str">
            <v>5382590</v>
          </cell>
          <cell r="P341" t="str">
            <v xml:space="preserve">SAME </v>
          </cell>
          <cell r="Q341" t="str">
            <v>JOE SAJ</v>
          </cell>
          <cell r="R341" t="str">
            <v>OOOOOOO</v>
          </cell>
          <cell r="S341" t="str">
            <v>12:00-16:00</v>
          </cell>
          <cell r="T341" t="str">
            <v>9:30-18:00</v>
          </cell>
          <cell r="U341" t="str">
            <v>9:30-18:00</v>
          </cell>
          <cell r="V341" t="str">
            <v>9:30-18:00</v>
          </cell>
          <cell r="W341" t="str">
            <v>9:30-18:00</v>
          </cell>
          <cell r="X341" t="str">
            <v>9:30-20:00</v>
          </cell>
          <cell r="Y341" t="str">
            <v>9:30-18:00</v>
          </cell>
          <cell r="Z341" t="str">
            <v>ASYNC DIAL</v>
          </cell>
          <cell r="AC341">
            <v>1</v>
          </cell>
          <cell r="AD341" t="str">
            <v>NA</v>
          </cell>
          <cell r="AE341">
            <v>0</v>
          </cell>
          <cell r="AF341">
            <v>38229</v>
          </cell>
          <cell r="AG341">
            <v>1</v>
          </cell>
          <cell r="AH341">
            <v>99</v>
          </cell>
          <cell r="AI341">
            <v>102</v>
          </cell>
          <cell r="AJ341">
            <v>38237</v>
          </cell>
          <cell r="AK341">
            <v>38240</v>
          </cell>
          <cell r="AL341" t="str">
            <v>Mark Head</v>
          </cell>
          <cell r="AM341" t="str">
            <v>BARRIE</v>
          </cell>
          <cell r="AN341">
            <v>82</v>
          </cell>
          <cell r="AO341">
            <v>42</v>
          </cell>
          <cell r="AR341">
            <v>800</v>
          </cell>
          <cell r="AS341">
            <v>164</v>
          </cell>
          <cell r="AT341" t="str">
            <v>hotel</v>
          </cell>
          <cell r="AU341">
            <v>400</v>
          </cell>
          <cell r="AV341">
            <v>225</v>
          </cell>
          <cell r="AW341">
            <v>225</v>
          </cell>
        </row>
        <row r="342">
          <cell r="A342" t="str">
            <v>Bob Grogan38244</v>
          </cell>
          <cell r="B342">
            <v>288</v>
          </cell>
          <cell r="D342">
            <v>1</v>
          </cell>
          <cell r="E342">
            <v>15</v>
          </cell>
          <cell r="F342" t="str">
            <v>A</v>
          </cell>
          <cell r="G342" t="str">
            <v>37 MOLSON PARK DRIVE WEST</v>
          </cell>
          <cell r="H342" t="str">
            <v>UNIT #4</v>
          </cell>
          <cell r="I342" t="str">
            <v>BARRIE</v>
          </cell>
          <cell r="J342" t="str">
            <v>L4M 4S7</v>
          </cell>
          <cell r="K342" t="str">
            <v>705</v>
          </cell>
          <cell r="L342" t="str">
            <v>7266220</v>
          </cell>
          <cell r="M342" t="str">
            <v>7266021</v>
          </cell>
          <cell r="P342">
            <v>7261971</v>
          </cell>
          <cell r="Q342" t="str">
            <v>KEITH MILLS</v>
          </cell>
          <cell r="R342" t="str">
            <v>OOOOOOO</v>
          </cell>
          <cell r="S342" t="str">
            <v>12:00-17:00</v>
          </cell>
          <cell r="T342" t="str">
            <v>9:30-22:00</v>
          </cell>
          <cell r="U342" t="str">
            <v>9:30-22:00</v>
          </cell>
          <cell r="V342" t="str">
            <v>9:30-22:00</v>
          </cell>
          <cell r="W342" t="str">
            <v>9:30-22:00</v>
          </cell>
          <cell r="X342" t="str">
            <v>9:30-22:00</v>
          </cell>
          <cell r="Y342" t="str">
            <v>9:30-22:00</v>
          </cell>
          <cell r="Z342" t="str">
            <v>ISDN</v>
          </cell>
          <cell r="AC342">
            <v>3</v>
          </cell>
          <cell r="AD342">
            <v>38229</v>
          </cell>
          <cell r="AE342">
            <v>2</v>
          </cell>
          <cell r="AF342">
            <v>38237</v>
          </cell>
          <cell r="AG342">
            <v>1</v>
          </cell>
          <cell r="AH342">
            <v>106</v>
          </cell>
          <cell r="AI342">
            <v>106</v>
          </cell>
          <cell r="AJ342">
            <v>38244</v>
          </cell>
          <cell r="AK342">
            <v>38244</v>
          </cell>
          <cell r="AL342" t="str">
            <v>Bob Grogan</v>
          </cell>
          <cell r="AM342" t="str">
            <v>BARRIE</v>
          </cell>
          <cell r="AN342">
            <v>105</v>
          </cell>
          <cell r="AO342">
            <v>123</v>
          </cell>
          <cell r="AR342">
            <v>2400</v>
          </cell>
          <cell r="AS342">
            <v>630</v>
          </cell>
          <cell r="AT342" t="str">
            <v>hotel</v>
          </cell>
          <cell r="AU342">
            <v>400</v>
          </cell>
          <cell r="AV342">
            <v>675</v>
          </cell>
          <cell r="AW342">
            <v>225</v>
          </cell>
        </row>
        <row r="343">
          <cell r="A343" t="str">
            <v>Bonnie Ayotte38244</v>
          </cell>
          <cell r="B343">
            <v>208</v>
          </cell>
          <cell r="D343">
            <v>2</v>
          </cell>
          <cell r="E343">
            <v>8</v>
          </cell>
          <cell r="F343" t="str">
            <v>C</v>
          </cell>
          <cell r="G343" t="str">
            <v>16B STATION STREET</v>
          </cell>
          <cell r="H343" t="str">
            <v>P.O. BOX 340</v>
          </cell>
          <cell r="I343" t="str">
            <v>BANCROFT</v>
          </cell>
          <cell r="J343" t="str">
            <v>K0L1C0</v>
          </cell>
          <cell r="K343" t="str">
            <v>613</v>
          </cell>
          <cell r="L343" t="str">
            <v>3322660</v>
          </cell>
          <cell r="P343" t="str">
            <v>SAME</v>
          </cell>
          <cell r="Q343" t="str">
            <v>CRAIG WALTON</v>
          </cell>
          <cell r="R343" t="str">
            <v>OOOOOOO</v>
          </cell>
          <cell r="S343" t="str">
            <v>12:00-16:00</v>
          </cell>
          <cell r="T343" t="str">
            <v>9:30-18:00</v>
          </cell>
          <cell r="U343" t="str">
            <v>9:30-18:00</v>
          </cell>
          <cell r="V343" t="str">
            <v>9:30-18:00</v>
          </cell>
          <cell r="W343" t="str">
            <v>9:30-18:00</v>
          </cell>
          <cell r="X343" t="str">
            <v>9:30-21:00</v>
          </cell>
          <cell r="Y343" t="str">
            <v>9:30-18:00</v>
          </cell>
          <cell r="Z343" t="str">
            <v>ASYNC DIAL</v>
          </cell>
          <cell r="AC343">
            <v>1</v>
          </cell>
          <cell r="AD343" t="str">
            <v>NA</v>
          </cell>
          <cell r="AE343">
            <v>0</v>
          </cell>
          <cell r="AF343">
            <v>38237</v>
          </cell>
          <cell r="AG343">
            <v>1</v>
          </cell>
          <cell r="AH343">
            <v>106</v>
          </cell>
          <cell r="AI343">
            <v>106</v>
          </cell>
          <cell r="AJ343">
            <v>38244</v>
          </cell>
          <cell r="AK343">
            <v>38244</v>
          </cell>
          <cell r="AL343" t="str">
            <v>Bonnie Ayotte</v>
          </cell>
          <cell r="AM343" t="str">
            <v>PETERBOROUGH</v>
          </cell>
          <cell r="AN343">
            <v>393</v>
          </cell>
          <cell r="AO343">
            <v>7</v>
          </cell>
          <cell r="AP343">
            <v>26</v>
          </cell>
          <cell r="AQ343" t="b">
            <v>0</v>
          </cell>
          <cell r="AR343">
            <v>800</v>
          </cell>
          <cell r="AS343">
            <v>786</v>
          </cell>
          <cell r="AT343">
            <v>56</v>
          </cell>
          <cell r="AU343" t="str">
            <v>n/a</v>
          </cell>
          <cell r="AV343">
            <v>225</v>
          </cell>
          <cell r="AW343">
            <v>225</v>
          </cell>
        </row>
        <row r="344">
          <cell r="A344" t="str">
            <v>Colleen Creary38244</v>
          </cell>
          <cell r="B344">
            <v>250</v>
          </cell>
          <cell r="D344">
            <v>4</v>
          </cell>
          <cell r="E344">
            <v>21</v>
          </cell>
          <cell r="F344" t="str">
            <v>A</v>
          </cell>
          <cell r="G344" t="str">
            <v>146 HWY. 8</v>
          </cell>
          <cell r="H344" t="str">
            <v>STONEY CREEK PLAZA</v>
          </cell>
          <cell r="I344" t="str">
            <v>STONEY CREEK</v>
          </cell>
          <cell r="J344" t="str">
            <v>L8G1C2</v>
          </cell>
          <cell r="K344" t="str">
            <v>905</v>
          </cell>
          <cell r="L344" t="str">
            <v>6626031</v>
          </cell>
          <cell r="P344" t="str">
            <v>NF</v>
          </cell>
          <cell r="Q344" t="str">
            <v>KEN OCKENDEN</v>
          </cell>
          <cell r="R344" t="str">
            <v>OOOOOOO</v>
          </cell>
          <cell r="S344" t="str">
            <v>12:00-17:00</v>
          </cell>
          <cell r="T344" t="str">
            <v>9:30-21:00</v>
          </cell>
          <cell r="U344" t="str">
            <v>9:30-21:00</v>
          </cell>
          <cell r="V344" t="str">
            <v>9:30-21:00</v>
          </cell>
          <cell r="W344" t="str">
            <v>9:30-21:00</v>
          </cell>
          <cell r="X344" t="str">
            <v>9:30-22:00</v>
          </cell>
          <cell r="Y344" t="str">
            <v>9:30-22:00</v>
          </cell>
          <cell r="Z344" t="str">
            <v>ISDN</v>
          </cell>
          <cell r="AC344">
            <v>3</v>
          </cell>
          <cell r="AD344">
            <v>38229</v>
          </cell>
          <cell r="AE344">
            <v>2</v>
          </cell>
          <cell r="AF344">
            <v>38237</v>
          </cell>
          <cell r="AG344">
            <v>1</v>
          </cell>
          <cell r="AH344">
            <v>106</v>
          </cell>
          <cell r="AI344">
            <v>106</v>
          </cell>
          <cell r="AJ344">
            <v>38244</v>
          </cell>
          <cell r="AK344">
            <v>38244</v>
          </cell>
          <cell r="AL344" t="str">
            <v>Colleen Creary</v>
          </cell>
          <cell r="AM344" t="str">
            <v>HAMILTON</v>
          </cell>
          <cell r="AN344">
            <v>118</v>
          </cell>
          <cell r="AO344">
            <v>46</v>
          </cell>
          <cell r="AR344">
            <v>2400</v>
          </cell>
          <cell r="AS344">
            <v>708</v>
          </cell>
          <cell r="AT344" t="str">
            <v>hotel</v>
          </cell>
          <cell r="AU344">
            <v>400</v>
          </cell>
          <cell r="AV344">
            <v>675</v>
          </cell>
          <cell r="AW344">
            <v>225</v>
          </cell>
        </row>
        <row r="345">
          <cell r="A345" t="str">
            <v>Curtis Lillis38244</v>
          </cell>
          <cell r="B345">
            <v>97</v>
          </cell>
          <cell r="D345">
            <v>2</v>
          </cell>
          <cell r="E345">
            <v>20</v>
          </cell>
          <cell r="F345" t="str">
            <v>C</v>
          </cell>
          <cell r="G345" t="str">
            <v>85 DUNDAS STREET EAST</v>
          </cell>
          <cell r="I345" t="str">
            <v>NAPANEE</v>
          </cell>
          <cell r="J345" t="str">
            <v>K7R1J1</v>
          </cell>
          <cell r="K345" t="str">
            <v>613</v>
          </cell>
          <cell r="L345" t="str">
            <v>3545746</v>
          </cell>
          <cell r="P345">
            <v>3545667</v>
          </cell>
          <cell r="Q345" t="str">
            <v>DEBORAH FUDGE</v>
          </cell>
          <cell r="R345" t="str">
            <v>OOOOOOO</v>
          </cell>
          <cell r="S345" t="str">
            <v>12:00-16:00</v>
          </cell>
          <cell r="T345" t="str">
            <v>9:30-18:00</v>
          </cell>
          <cell r="U345" t="str">
            <v>9:30-18:00</v>
          </cell>
          <cell r="V345" t="str">
            <v>9:30-18:00</v>
          </cell>
          <cell r="W345" t="str">
            <v>9:30-18:00</v>
          </cell>
          <cell r="X345" t="str">
            <v>9:30-21:00</v>
          </cell>
          <cell r="Y345" t="str">
            <v>9:30-18:00</v>
          </cell>
          <cell r="Z345" t="str">
            <v>ASYNC DIAL</v>
          </cell>
          <cell r="AC345">
            <v>1</v>
          </cell>
          <cell r="AD345" t="str">
            <v>NA</v>
          </cell>
          <cell r="AE345">
            <v>0</v>
          </cell>
          <cell r="AF345">
            <v>38237</v>
          </cell>
          <cell r="AG345">
            <v>1</v>
          </cell>
          <cell r="AH345">
            <v>106</v>
          </cell>
          <cell r="AI345">
            <v>106</v>
          </cell>
          <cell r="AJ345">
            <v>38244</v>
          </cell>
          <cell r="AK345">
            <v>38244</v>
          </cell>
          <cell r="AL345" t="str">
            <v>Curtis Lillis</v>
          </cell>
          <cell r="AM345" t="str">
            <v>KINGSTON</v>
          </cell>
          <cell r="AN345">
            <v>153</v>
          </cell>
          <cell r="AO345">
            <v>43</v>
          </cell>
          <cell r="AR345">
            <v>800</v>
          </cell>
          <cell r="AS345">
            <v>306</v>
          </cell>
          <cell r="AT345" t="str">
            <v>hotel</v>
          </cell>
          <cell r="AU345">
            <v>200</v>
          </cell>
          <cell r="AV345">
            <v>225</v>
          </cell>
          <cell r="AW345">
            <v>135</v>
          </cell>
        </row>
        <row r="346">
          <cell r="A346" t="str">
            <v>Dave Cobban38244</v>
          </cell>
          <cell r="B346">
            <v>548</v>
          </cell>
          <cell r="D346">
            <v>4</v>
          </cell>
          <cell r="E346">
            <v>5</v>
          </cell>
          <cell r="F346" t="str">
            <v>D</v>
          </cell>
          <cell r="G346" t="str">
            <v>210 CAESAR ROAD</v>
          </cell>
          <cell r="H346" t="str">
            <v>P.O. BOX 190</v>
          </cell>
          <cell r="I346" t="str">
            <v>BELMONT</v>
          </cell>
          <cell r="J346" t="str">
            <v>N0L1B0</v>
          </cell>
          <cell r="K346" t="str">
            <v>519</v>
          </cell>
          <cell r="L346" t="str">
            <v>6441500</v>
          </cell>
          <cell r="P346" t="str">
            <v>644-1933</v>
          </cell>
          <cell r="Q346" t="str">
            <v>CRAIG BUSTARD</v>
          </cell>
          <cell r="R346" t="str">
            <v>OOOOOOO</v>
          </cell>
          <cell r="S346" t="str">
            <v>12:00-16:00</v>
          </cell>
          <cell r="T346" t="str">
            <v>9:30-18:00</v>
          </cell>
          <cell r="U346" t="str">
            <v>9:30-18:00</v>
          </cell>
          <cell r="V346" t="str">
            <v>9:30-18:00</v>
          </cell>
          <cell r="W346" t="str">
            <v>9:30-18:00</v>
          </cell>
          <cell r="X346" t="str">
            <v>9:30-21:00</v>
          </cell>
          <cell r="Y346" t="str">
            <v>9:30-18:00</v>
          </cell>
          <cell r="Z346" t="str">
            <v>ASYNC DIAL</v>
          </cell>
          <cell r="AC346">
            <v>1</v>
          </cell>
          <cell r="AD346" t="str">
            <v>NA</v>
          </cell>
          <cell r="AE346">
            <v>0</v>
          </cell>
          <cell r="AF346">
            <v>38237</v>
          </cell>
          <cell r="AG346">
            <v>1</v>
          </cell>
          <cell r="AH346">
            <v>106</v>
          </cell>
          <cell r="AI346">
            <v>106</v>
          </cell>
          <cell r="AJ346">
            <v>38244</v>
          </cell>
          <cell r="AK346">
            <v>38244</v>
          </cell>
          <cell r="AL346" t="str">
            <v>Dave Cobban</v>
          </cell>
          <cell r="AM346" t="str">
            <v>LONDON</v>
          </cell>
          <cell r="AN346">
            <v>15</v>
          </cell>
          <cell r="AO346">
            <v>21</v>
          </cell>
          <cell r="AR346">
            <v>0</v>
          </cell>
          <cell r="AS346">
            <v>150</v>
          </cell>
          <cell r="AT346">
            <v>168</v>
          </cell>
          <cell r="AU346" t="str">
            <v>n/a</v>
          </cell>
          <cell r="AV346">
            <v>225</v>
          </cell>
          <cell r="AW346">
            <v>180</v>
          </cell>
        </row>
        <row r="347">
          <cell r="A347" t="str">
            <v>Debbie Kingdon38244</v>
          </cell>
          <cell r="B347">
            <v>515</v>
          </cell>
          <cell r="D347">
            <v>2</v>
          </cell>
          <cell r="E347">
            <v>9</v>
          </cell>
          <cell r="F347" t="str">
            <v>B</v>
          </cell>
          <cell r="G347" t="str">
            <v>2269 RIVERSIDE DRIVE</v>
          </cell>
          <cell r="I347" t="str">
            <v>OTTAWA</v>
          </cell>
          <cell r="J347" t="str">
            <v>K1H 8K2</v>
          </cell>
          <cell r="K347" t="str">
            <v>613</v>
          </cell>
          <cell r="L347" t="str">
            <v>7395218</v>
          </cell>
          <cell r="P347" t="str">
            <v>7395683</v>
          </cell>
          <cell r="Q347" t="str">
            <v>KAREN GRACE (A)</v>
          </cell>
          <cell r="R347" t="str">
            <v>OOOOOOO</v>
          </cell>
          <cell r="S347" t="str">
            <v>12:00-17:00</v>
          </cell>
          <cell r="T347" t="str">
            <v>9:30-21:00</v>
          </cell>
          <cell r="U347" t="str">
            <v>9:30-21:00</v>
          </cell>
          <cell r="V347" t="str">
            <v>9:30-21:00</v>
          </cell>
          <cell r="W347" t="str">
            <v>9:30-21:00</v>
          </cell>
          <cell r="X347" t="str">
            <v>9:30-21:00</v>
          </cell>
          <cell r="Y347" t="str">
            <v>9:30-18:00</v>
          </cell>
          <cell r="Z347" t="str">
            <v>ISDN</v>
          </cell>
          <cell r="AC347">
            <v>2</v>
          </cell>
          <cell r="AD347" t="str">
            <v>NA</v>
          </cell>
          <cell r="AE347">
            <v>0</v>
          </cell>
          <cell r="AF347">
            <v>38237</v>
          </cell>
          <cell r="AG347">
            <v>2</v>
          </cell>
          <cell r="AH347">
            <v>106</v>
          </cell>
          <cell r="AI347">
            <v>106</v>
          </cell>
          <cell r="AJ347">
            <v>38244</v>
          </cell>
          <cell r="AK347">
            <v>38244</v>
          </cell>
          <cell r="AL347" t="str">
            <v>Debbie Kingdon</v>
          </cell>
          <cell r="AM347" t="str">
            <v>OTTAWA</v>
          </cell>
          <cell r="AN347">
            <v>403</v>
          </cell>
          <cell r="AO347">
            <v>209</v>
          </cell>
          <cell r="AR347">
            <v>1600</v>
          </cell>
          <cell r="AS347">
            <v>1612</v>
          </cell>
          <cell r="AT347" t="str">
            <v>hotel</v>
          </cell>
          <cell r="AU347">
            <v>200</v>
          </cell>
          <cell r="AV347">
            <v>450</v>
          </cell>
          <cell r="AW347">
            <v>135</v>
          </cell>
        </row>
        <row r="348">
          <cell r="A348" t="str">
            <v>Jeri Carroll38244</v>
          </cell>
          <cell r="B348">
            <v>332</v>
          </cell>
          <cell r="D348">
            <v>1</v>
          </cell>
          <cell r="E348">
            <v>3</v>
          </cell>
          <cell r="F348" t="str">
            <v>D</v>
          </cell>
          <cell r="G348" t="str">
            <v>P.O. BOX 120</v>
          </cell>
          <cell r="H348" t="str">
            <v>QUEBEC STREET</v>
          </cell>
          <cell r="I348" t="str">
            <v>NAKINA</v>
          </cell>
          <cell r="J348" t="str">
            <v>P0T2H0</v>
          </cell>
          <cell r="K348" t="str">
            <v>807</v>
          </cell>
          <cell r="L348" t="str">
            <v>3295366</v>
          </cell>
          <cell r="P348" t="str">
            <v>SAME</v>
          </cell>
          <cell r="Q348" t="str">
            <v>CHRISTINE MCLAUGHLIN</v>
          </cell>
          <cell r="R348" t="str">
            <v>XXOOOOO</v>
          </cell>
          <cell r="S348" t="str">
            <v>CLOSED</v>
          </cell>
          <cell r="T348" t="str">
            <v>CLOSED</v>
          </cell>
          <cell r="U348" t="str">
            <v>9:00-18:00</v>
          </cell>
          <cell r="V348" t="str">
            <v>9:00-18:00</v>
          </cell>
          <cell r="W348" t="str">
            <v>9:00-18:00</v>
          </cell>
          <cell r="X348" t="str">
            <v>9:00-18:00</v>
          </cell>
          <cell r="Y348" t="str">
            <v>9:00-18:00</v>
          </cell>
          <cell r="Z348" t="str">
            <v>ASYNC DIAL</v>
          </cell>
          <cell r="AC348">
            <v>1</v>
          </cell>
          <cell r="AD348" t="str">
            <v>NA</v>
          </cell>
          <cell r="AE348">
            <v>0</v>
          </cell>
          <cell r="AF348">
            <v>38237</v>
          </cell>
          <cell r="AG348">
            <v>1</v>
          </cell>
          <cell r="AH348">
            <v>106</v>
          </cell>
          <cell r="AI348">
            <v>106</v>
          </cell>
          <cell r="AJ348">
            <v>38244</v>
          </cell>
          <cell r="AK348">
            <v>38244</v>
          </cell>
          <cell r="AL348" t="str">
            <v>Jeri Carroll</v>
          </cell>
          <cell r="AM348" t="str">
            <v>TIMMONS</v>
          </cell>
          <cell r="AN348">
            <v>1764</v>
          </cell>
          <cell r="AO348">
            <v>143</v>
          </cell>
          <cell r="AP348">
            <v>217</v>
          </cell>
          <cell r="AQ348" t="b">
            <v>0</v>
          </cell>
          <cell r="AR348">
            <v>800</v>
          </cell>
          <cell r="AS348">
            <v>3528</v>
          </cell>
          <cell r="AT348" t="str">
            <v>hotel</v>
          </cell>
          <cell r="AU348">
            <v>200</v>
          </cell>
          <cell r="AV348">
            <v>225</v>
          </cell>
          <cell r="AW348">
            <v>135</v>
          </cell>
        </row>
        <row r="349">
          <cell r="A349" t="str">
            <v>Joe Ali38244</v>
          </cell>
          <cell r="B349">
            <v>163</v>
          </cell>
          <cell r="D349">
            <v>3</v>
          </cell>
          <cell r="E349">
            <v>14</v>
          </cell>
          <cell r="F349" t="str">
            <v>A</v>
          </cell>
          <cell r="G349" t="str">
            <v>3111 DANFORTH AVENUE</v>
          </cell>
          <cell r="I349" t="str">
            <v>SCARBOROUGH</v>
          </cell>
          <cell r="J349" t="str">
            <v>M1L1A9</v>
          </cell>
          <cell r="K349" t="str">
            <v>416</v>
          </cell>
          <cell r="L349" t="str">
            <v>6997003</v>
          </cell>
          <cell r="M349" t="str">
            <v>6997018</v>
          </cell>
          <cell r="P349" t="str">
            <v>6999608</v>
          </cell>
          <cell r="Q349" t="str">
            <v>DERMOT DONOHOE</v>
          </cell>
          <cell r="R349" t="str">
            <v>OOOOOOO</v>
          </cell>
          <cell r="S349" t="str">
            <v>12:00-17:00</v>
          </cell>
          <cell r="T349" t="str">
            <v>9:30-22:00</v>
          </cell>
          <cell r="U349" t="str">
            <v>9:30-22:00</v>
          </cell>
          <cell r="V349" t="str">
            <v>9:30-22:00</v>
          </cell>
          <cell r="W349" t="str">
            <v>9:30-22:00</v>
          </cell>
          <cell r="X349" t="str">
            <v>9:30-22:00</v>
          </cell>
          <cell r="Y349" t="str">
            <v>9:30-22:00</v>
          </cell>
          <cell r="Z349" t="str">
            <v>ISDN</v>
          </cell>
          <cell r="AC349">
            <v>3</v>
          </cell>
          <cell r="AD349">
            <v>38229</v>
          </cell>
          <cell r="AE349">
            <v>2</v>
          </cell>
          <cell r="AF349">
            <v>38237</v>
          </cell>
          <cell r="AG349">
            <v>1</v>
          </cell>
          <cell r="AH349">
            <v>106</v>
          </cell>
          <cell r="AI349">
            <v>106</v>
          </cell>
          <cell r="AJ349">
            <v>38244</v>
          </cell>
          <cell r="AK349">
            <v>38244</v>
          </cell>
          <cell r="AL349" t="str">
            <v>Joe Ali</v>
          </cell>
          <cell r="AM349" t="str">
            <v>GTA</v>
          </cell>
          <cell r="AN349">
            <v>252</v>
          </cell>
          <cell r="AO349">
            <v>78</v>
          </cell>
          <cell r="AR349">
            <v>2400</v>
          </cell>
          <cell r="AS349">
            <v>1512</v>
          </cell>
          <cell r="AT349" t="str">
            <v>hotel</v>
          </cell>
          <cell r="AU349">
            <v>200</v>
          </cell>
          <cell r="AV349">
            <v>675</v>
          </cell>
          <cell r="AW349">
            <v>135</v>
          </cell>
        </row>
        <row r="350">
          <cell r="A350" t="str">
            <v>June Labute38244</v>
          </cell>
          <cell r="B350">
            <v>61</v>
          </cell>
          <cell r="D350">
            <v>4</v>
          </cell>
          <cell r="E350">
            <v>4</v>
          </cell>
          <cell r="F350" t="str">
            <v>B</v>
          </cell>
          <cell r="G350" t="str">
            <v>210 WELLINGTON STREET WEST</v>
          </cell>
          <cell r="I350" t="str">
            <v>CHATHAM</v>
          </cell>
          <cell r="J350" t="str">
            <v>N7M1J6</v>
          </cell>
          <cell r="K350" t="str">
            <v>519</v>
          </cell>
          <cell r="L350" t="str">
            <v>3543790</v>
          </cell>
          <cell r="M350" t="str">
            <v>3548380</v>
          </cell>
          <cell r="P350" t="str">
            <v>3548093</v>
          </cell>
          <cell r="Q350" t="str">
            <v>JACK TURKINGTON</v>
          </cell>
          <cell r="R350" t="str">
            <v>OOOOOOO</v>
          </cell>
          <cell r="S350" t="str">
            <v>12:00-16:00</v>
          </cell>
          <cell r="T350" t="str">
            <v>9:30-21:00</v>
          </cell>
          <cell r="U350" t="str">
            <v>9:30-21:00</v>
          </cell>
          <cell r="V350" t="str">
            <v>9:30-21:00</v>
          </cell>
          <cell r="W350" t="str">
            <v>9:30-21:00</v>
          </cell>
          <cell r="X350" t="str">
            <v>9:30-21:00</v>
          </cell>
          <cell r="Y350" t="str">
            <v>9:30-21:00</v>
          </cell>
          <cell r="Z350" t="str">
            <v>ISDN</v>
          </cell>
          <cell r="AC350">
            <v>2</v>
          </cell>
          <cell r="AD350" t="str">
            <v>NA</v>
          </cell>
          <cell r="AE350">
            <v>0</v>
          </cell>
          <cell r="AF350">
            <v>38237</v>
          </cell>
          <cell r="AG350">
            <v>2</v>
          </cell>
          <cell r="AH350">
            <v>106</v>
          </cell>
          <cell r="AI350">
            <v>106</v>
          </cell>
          <cell r="AJ350">
            <v>38244</v>
          </cell>
          <cell r="AK350">
            <v>38244</v>
          </cell>
          <cell r="AL350" t="str">
            <v>June Labute</v>
          </cell>
          <cell r="AM350" t="str">
            <v>WINDSOR</v>
          </cell>
          <cell r="AN350">
            <v>264</v>
          </cell>
          <cell r="AO350">
            <v>20</v>
          </cell>
          <cell r="AR350">
            <v>1600</v>
          </cell>
          <cell r="AS350">
            <v>1056</v>
          </cell>
          <cell r="AT350">
            <v>160</v>
          </cell>
          <cell r="AU350" t="str">
            <v>n/a</v>
          </cell>
          <cell r="AV350">
            <v>450</v>
          </cell>
          <cell r="AW350">
            <v>135</v>
          </cell>
        </row>
        <row r="351">
          <cell r="A351" t="str">
            <v>Kimberly Day38244</v>
          </cell>
          <cell r="B351">
            <v>317</v>
          </cell>
          <cell r="D351">
            <v>4</v>
          </cell>
          <cell r="E351">
            <v>6</v>
          </cell>
          <cell r="F351" t="str">
            <v>D</v>
          </cell>
          <cell r="G351" t="str">
            <v>114 GARAFRAXA STREET SOUTH</v>
          </cell>
          <cell r="H351" t="str">
            <v>P.O. BOX 346</v>
          </cell>
          <cell r="I351" t="str">
            <v>DURHAM</v>
          </cell>
          <cell r="J351" t="str">
            <v>N0G1R0</v>
          </cell>
          <cell r="K351" t="str">
            <v>519</v>
          </cell>
          <cell r="L351" t="str">
            <v>3692407</v>
          </cell>
          <cell r="P351" t="str">
            <v>369-2106</v>
          </cell>
          <cell r="Q351" t="str">
            <v>ARTHUR MCAFEE</v>
          </cell>
          <cell r="R351" t="str">
            <v>XOOOOOO</v>
          </cell>
          <cell r="S351" t="str">
            <v>CLOSED</v>
          </cell>
          <cell r="T351" t="str">
            <v>9:30-18:00</v>
          </cell>
          <cell r="U351" t="str">
            <v>9:30-18:00</v>
          </cell>
          <cell r="V351" t="str">
            <v>9:30-18:00</v>
          </cell>
          <cell r="W351" t="str">
            <v>9:30-18:00</v>
          </cell>
          <cell r="X351" t="str">
            <v>9:30-21:00</v>
          </cell>
          <cell r="Y351" t="str">
            <v>9:30-18:00</v>
          </cell>
          <cell r="Z351" t="str">
            <v>ASYNC DIAL</v>
          </cell>
          <cell r="AC351">
            <v>1</v>
          </cell>
          <cell r="AD351" t="str">
            <v>NA</v>
          </cell>
          <cell r="AE351">
            <v>0</v>
          </cell>
          <cell r="AF351">
            <v>38237</v>
          </cell>
          <cell r="AG351">
            <v>1</v>
          </cell>
          <cell r="AH351">
            <v>106</v>
          </cell>
          <cell r="AI351">
            <v>106</v>
          </cell>
          <cell r="AJ351">
            <v>38244</v>
          </cell>
          <cell r="AK351">
            <v>38244</v>
          </cell>
          <cell r="AL351" t="str">
            <v>Kimberly Day</v>
          </cell>
          <cell r="AM351" t="str">
            <v>KITCHENER</v>
          </cell>
          <cell r="AN351">
            <v>188</v>
          </cell>
          <cell r="AO351">
            <v>28</v>
          </cell>
          <cell r="AR351">
            <v>800</v>
          </cell>
          <cell r="AS351">
            <v>376</v>
          </cell>
          <cell r="AT351">
            <v>224</v>
          </cell>
          <cell r="AU351" t="str">
            <v>n/a</v>
          </cell>
          <cell r="AV351">
            <v>225</v>
          </cell>
          <cell r="AW351">
            <v>135</v>
          </cell>
        </row>
        <row r="352">
          <cell r="A352" t="str">
            <v>Marikay Lunny38244</v>
          </cell>
          <cell r="B352">
            <v>9</v>
          </cell>
          <cell r="D352">
            <v>3</v>
          </cell>
          <cell r="E352">
            <v>13</v>
          </cell>
          <cell r="F352" t="str">
            <v>B</v>
          </cell>
          <cell r="G352" t="str">
            <v>879 BLOOR STREET WEST</v>
          </cell>
          <cell r="I352" t="str">
            <v>TORONTO</v>
          </cell>
          <cell r="J352" t="str">
            <v>M6G1M4</v>
          </cell>
          <cell r="K352" t="str">
            <v>416</v>
          </cell>
          <cell r="L352" t="str">
            <v>5364340</v>
          </cell>
          <cell r="P352" t="str">
            <v>536-8659</v>
          </cell>
          <cell r="Q352" t="str">
            <v>GEORGE CUMMINGS</v>
          </cell>
          <cell r="R352" t="str">
            <v>OOOOOOO</v>
          </cell>
          <cell r="S352" t="str">
            <v>12:00-17:00</v>
          </cell>
          <cell r="T352" t="str">
            <v>9:30-21:00</v>
          </cell>
          <cell r="U352" t="str">
            <v>9:30-21:00</v>
          </cell>
          <cell r="V352" t="str">
            <v>9:30-21:00</v>
          </cell>
          <cell r="W352" t="str">
            <v>9:30-21:00</v>
          </cell>
          <cell r="X352" t="str">
            <v>9:30-21:00</v>
          </cell>
          <cell r="Y352" t="str">
            <v>9:30-21:00</v>
          </cell>
          <cell r="Z352" t="str">
            <v>ISDN</v>
          </cell>
          <cell r="AC352">
            <v>2</v>
          </cell>
          <cell r="AD352" t="str">
            <v>NA</v>
          </cell>
          <cell r="AE352">
            <v>0</v>
          </cell>
          <cell r="AF352">
            <v>38237</v>
          </cell>
          <cell r="AG352">
            <v>2</v>
          </cell>
          <cell r="AH352">
            <v>106</v>
          </cell>
          <cell r="AI352">
            <v>106</v>
          </cell>
          <cell r="AJ352">
            <v>38244</v>
          </cell>
          <cell r="AK352">
            <v>38244</v>
          </cell>
          <cell r="AL352" t="str">
            <v>Marikay Lunny</v>
          </cell>
          <cell r="AM352" t="str">
            <v>GTA</v>
          </cell>
          <cell r="AN352">
            <v>225</v>
          </cell>
          <cell r="AO352">
            <v>43</v>
          </cell>
          <cell r="AR352">
            <v>1600</v>
          </cell>
          <cell r="AS352">
            <v>900</v>
          </cell>
          <cell r="AT352" t="str">
            <v>hotel</v>
          </cell>
          <cell r="AU352">
            <v>200</v>
          </cell>
          <cell r="AV352">
            <v>450</v>
          </cell>
          <cell r="AW352">
            <v>135</v>
          </cell>
        </row>
        <row r="353">
          <cell r="A353" t="str">
            <v>Patti Palson38244</v>
          </cell>
          <cell r="B353">
            <v>379</v>
          </cell>
          <cell r="D353">
            <v>1</v>
          </cell>
          <cell r="E353">
            <v>19</v>
          </cell>
          <cell r="F353" t="str">
            <v>D</v>
          </cell>
          <cell r="G353" t="str">
            <v>KOVEL STREET</v>
          </cell>
          <cell r="H353" t="str">
            <v>P.O. BOX 467</v>
          </cell>
          <cell r="I353" t="str">
            <v>PICKLE LAKE</v>
          </cell>
          <cell r="J353" t="str">
            <v>P0V3A0</v>
          </cell>
          <cell r="K353" t="str">
            <v>807</v>
          </cell>
          <cell r="L353" t="str">
            <v>9282408</v>
          </cell>
          <cell r="P353" t="str">
            <v>928-2954</v>
          </cell>
          <cell r="Q353" t="str">
            <v>LISA MORISON</v>
          </cell>
          <cell r="R353" t="str">
            <v>XXOOOOO</v>
          </cell>
          <cell r="S353" t="str">
            <v>CLOSED</v>
          </cell>
          <cell r="T353" t="str">
            <v>CLOSED</v>
          </cell>
          <cell r="U353" t="str">
            <v>9:30-18:00</v>
          </cell>
          <cell r="V353" t="str">
            <v>9:30-18:00</v>
          </cell>
          <cell r="W353" t="str">
            <v>9:30-18:00</v>
          </cell>
          <cell r="X353" t="str">
            <v>9:30-18:00</v>
          </cell>
          <cell r="Y353" t="str">
            <v>9:30-18:00</v>
          </cell>
          <cell r="Z353" t="str">
            <v>ASYNC DIAL</v>
          </cell>
          <cell r="AC353">
            <v>1</v>
          </cell>
          <cell r="AD353" t="str">
            <v>NA</v>
          </cell>
          <cell r="AE353">
            <v>0</v>
          </cell>
          <cell r="AF353">
            <v>38237</v>
          </cell>
          <cell r="AG353">
            <v>1</v>
          </cell>
          <cell r="AH353">
            <v>106</v>
          </cell>
          <cell r="AI353">
            <v>106</v>
          </cell>
          <cell r="AJ353">
            <v>38244</v>
          </cell>
          <cell r="AK353">
            <v>38244</v>
          </cell>
          <cell r="AL353" t="str">
            <v>Patti Palson</v>
          </cell>
          <cell r="AM353" t="str">
            <v>TB</v>
          </cell>
          <cell r="AN353">
            <v>117</v>
          </cell>
          <cell r="AO353">
            <v>71</v>
          </cell>
          <cell r="AR353">
            <v>800</v>
          </cell>
          <cell r="AS353">
            <v>234</v>
          </cell>
          <cell r="AT353" t="str">
            <v>hotel</v>
          </cell>
          <cell r="AU353">
            <v>200</v>
          </cell>
          <cell r="AV353">
            <v>225</v>
          </cell>
          <cell r="AW353">
            <v>135</v>
          </cell>
        </row>
        <row r="354">
          <cell r="A354" t="str">
            <v>Robert Nawrot38244</v>
          </cell>
          <cell r="B354">
            <v>19</v>
          </cell>
          <cell r="D354">
            <v>3</v>
          </cell>
          <cell r="E354">
            <v>12</v>
          </cell>
          <cell r="F354" t="str">
            <v>A</v>
          </cell>
          <cell r="G354" t="str">
            <v>2151 E426ST. CLAIR AVE W UNIT 101</v>
          </cell>
          <cell r="H354" t="str">
            <v>THE STOCKYARDS CENTRE</v>
          </cell>
          <cell r="I354" t="str">
            <v>TORONTO</v>
          </cell>
          <cell r="J354" t="str">
            <v>M6N1K5</v>
          </cell>
          <cell r="K354" t="str">
            <v>416</v>
          </cell>
          <cell r="L354" t="str">
            <v>6538202</v>
          </cell>
          <cell r="M354">
            <v>6538203</v>
          </cell>
          <cell r="P354">
            <v>6538850</v>
          </cell>
          <cell r="Q354" t="str">
            <v>BEN GORSKI</v>
          </cell>
          <cell r="R354" t="str">
            <v>OOOOOOO</v>
          </cell>
          <cell r="S354" t="str">
            <v>12:00-17:00</v>
          </cell>
          <cell r="T354" t="str">
            <v>10:00-21:00</v>
          </cell>
          <cell r="U354" t="str">
            <v>10:00-21:00</v>
          </cell>
          <cell r="V354" t="str">
            <v>10:00-21:00</v>
          </cell>
          <cell r="W354" t="str">
            <v>10:00-21:00</v>
          </cell>
          <cell r="X354" t="str">
            <v>10:00-22:00</v>
          </cell>
          <cell r="Y354" t="str">
            <v>9:30-22:00</v>
          </cell>
          <cell r="Z354" t="str">
            <v>ISDN</v>
          </cell>
          <cell r="AC354">
            <v>3</v>
          </cell>
          <cell r="AD354">
            <v>38229</v>
          </cell>
          <cell r="AE354">
            <v>2</v>
          </cell>
          <cell r="AF354">
            <v>38237</v>
          </cell>
          <cell r="AG354">
            <v>1</v>
          </cell>
          <cell r="AH354">
            <v>106</v>
          </cell>
          <cell r="AI354">
            <v>106</v>
          </cell>
          <cell r="AJ354">
            <v>38244</v>
          </cell>
          <cell r="AK354">
            <v>38244</v>
          </cell>
          <cell r="AL354" t="str">
            <v>Robert Nawrot</v>
          </cell>
          <cell r="AM354" t="str">
            <v>GTA</v>
          </cell>
          <cell r="AN354">
            <v>368</v>
          </cell>
          <cell r="AO354">
            <v>37</v>
          </cell>
          <cell r="AR354">
            <v>2400</v>
          </cell>
          <cell r="AS354">
            <v>2208</v>
          </cell>
          <cell r="AT354" t="str">
            <v>hotel</v>
          </cell>
          <cell r="AU354">
            <v>200</v>
          </cell>
          <cell r="AV354">
            <v>675</v>
          </cell>
          <cell r="AW354">
            <v>135</v>
          </cell>
        </row>
        <row r="355">
          <cell r="A355" t="str">
            <v>Shawn Brown38244</v>
          </cell>
          <cell r="B355">
            <v>197</v>
          </cell>
          <cell r="D355">
            <v>2</v>
          </cell>
          <cell r="E355">
            <v>26</v>
          </cell>
          <cell r="F355" t="str">
            <v>C</v>
          </cell>
          <cell r="G355" t="str">
            <v>47 CHAMPLAIN AVENUE</v>
          </cell>
          <cell r="H355" t="str">
            <v>P.O. BOX 219</v>
          </cell>
          <cell r="I355" t="str">
            <v>DEEP RIVER</v>
          </cell>
          <cell r="J355" t="str">
            <v>K0J1P0</v>
          </cell>
          <cell r="K355" t="str">
            <v>613</v>
          </cell>
          <cell r="L355" t="str">
            <v>5842290</v>
          </cell>
          <cell r="P355" t="str">
            <v>SAME</v>
          </cell>
          <cell r="Q355" t="str">
            <v>WENDY ROBLIN</v>
          </cell>
          <cell r="R355" t="str">
            <v>OOOOOOO</v>
          </cell>
          <cell r="S355" t="str">
            <v>12:00-16:00</v>
          </cell>
          <cell r="T355" t="str">
            <v>9:30-18:00</v>
          </cell>
          <cell r="U355" t="str">
            <v>9:30-18:00</v>
          </cell>
          <cell r="V355" t="str">
            <v>9:30-18:00</v>
          </cell>
          <cell r="W355" t="str">
            <v>9:30-21:00</v>
          </cell>
          <cell r="X355" t="str">
            <v>9:30-18:00</v>
          </cell>
          <cell r="Y355" t="str">
            <v>9:30-18:00</v>
          </cell>
          <cell r="Z355" t="str">
            <v>ASYNC DIAL</v>
          </cell>
          <cell r="AC355">
            <v>1</v>
          </cell>
          <cell r="AD355" t="str">
            <v>NA</v>
          </cell>
          <cell r="AE355">
            <v>0</v>
          </cell>
          <cell r="AF355">
            <v>38237</v>
          </cell>
          <cell r="AG355">
            <v>1</v>
          </cell>
          <cell r="AH355">
            <v>106</v>
          </cell>
          <cell r="AI355">
            <v>106</v>
          </cell>
          <cell r="AJ355">
            <v>38244</v>
          </cell>
          <cell r="AK355">
            <v>38244</v>
          </cell>
          <cell r="AL355" t="str">
            <v>Shawn Brown</v>
          </cell>
          <cell r="AM355" t="str">
            <v>OTTAWA</v>
          </cell>
          <cell r="AN355">
            <v>135</v>
          </cell>
          <cell r="AO355">
            <v>111</v>
          </cell>
          <cell r="AR355">
            <v>800</v>
          </cell>
          <cell r="AS355">
            <v>270</v>
          </cell>
          <cell r="AT355" t="str">
            <v>hotel</v>
          </cell>
          <cell r="AU355">
            <v>200</v>
          </cell>
          <cell r="AV355">
            <v>225</v>
          </cell>
          <cell r="AW355">
            <v>135</v>
          </cell>
        </row>
        <row r="356">
          <cell r="A356" t="str">
            <v>Wendy Zamostny38244</v>
          </cell>
          <cell r="B356">
            <v>60</v>
          </cell>
          <cell r="D356">
            <v>4</v>
          </cell>
          <cell r="E356">
            <v>25</v>
          </cell>
          <cell r="F356" t="str">
            <v>A</v>
          </cell>
          <cell r="G356" t="str">
            <v>91 WELLINGTON STREET</v>
          </cell>
          <cell r="I356" t="str">
            <v>STRATFORD</v>
          </cell>
          <cell r="J356" t="str">
            <v>N5A2L3</v>
          </cell>
          <cell r="K356" t="str">
            <v>519</v>
          </cell>
          <cell r="L356" t="str">
            <v>2711343</v>
          </cell>
          <cell r="P356" t="str">
            <v>2715300</v>
          </cell>
          <cell r="Q356" t="str">
            <v>RON OGGLESBY</v>
          </cell>
          <cell r="R356" t="str">
            <v>OOOOOOO</v>
          </cell>
          <cell r="S356" t="str">
            <v>12:00-17:00</v>
          </cell>
          <cell r="T356" t="str">
            <v>9:30-21:00</v>
          </cell>
          <cell r="U356" t="str">
            <v>9:30-21:00</v>
          </cell>
          <cell r="V356" t="str">
            <v>9:30-21:00</v>
          </cell>
          <cell r="W356" t="str">
            <v>9:30-21:00</v>
          </cell>
          <cell r="X356" t="str">
            <v>9:30-21:00</v>
          </cell>
          <cell r="Y356" t="str">
            <v>9:30-21:00</v>
          </cell>
          <cell r="Z356" t="str">
            <v>ISDN</v>
          </cell>
          <cell r="AC356">
            <v>3</v>
          </cell>
          <cell r="AD356">
            <v>38229</v>
          </cell>
          <cell r="AE356">
            <v>2</v>
          </cell>
          <cell r="AF356">
            <v>38237</v>
          </cell>
          <cell r="AG356">
            <v>1</v>
          </cell>
          <cell r="AH356">
            <v>106</v>
          </cell>
          <cell r="AI356">
            <v>106</v>
          </cell>
          <cell r="AJ356">
            <v>38244</v>
          </cell>
          <cell r="AK356">
            <v>38244</v>
          </cell>
          <cell r="AL356" t="str">
            <v>Wendy Zamostny</v>
          </cell>
          <cell r="AM356" t="str">
            <v>GTA</v>
          </cell>
          <cell r="AN356">
            <v>37</v>
          </cell>
          <cell r="AO356">
            <v>45</v>
          </cell>
          <cell r="AR356">
            <v>0</v>
          </cell>
          <cell r="AS356">
            <v>1110</v>
          </cell>
          <cell r="AT356" t="str">
            <v>hotel</v>
          </cell>
          <cell r="AU356">
            <v>400</v>
          </cell>
          <cell r="AV356">
            <v>675</v>
          </cell>
          <cell r="AW356">
            <v>450</v>
          </cell>
        </row>
        <row r="357">
          <cell r="A357" t="str">
            <v>Ava McAlpine38245</v>
          </cell>
          <cell r="B357">
            <v>200</v>
          </cell>
          <cell r="D357">
            <v>4</v>
          </cell>
          <cell r="E357">
            <v>5</v>
          </cell>
          <cell r="F357" t="str">
            <v>A</v>
          </cell>
          <cell r="G357" t="str">
            <v>1616 DUNDAS STREET EAST</v>
          </cell>
          <cell r="I357" t="str">
            <v>LONDON</v>
          </cell>
          <cell r="J357" t="str">
            <v>N5W3C4</v>
          </cell>
          <cell r="K357" t="str">
            <v>519</v>
          </cell>
          <cell r="L357" t="str">
            <v>4510220</v>
          </cell>
          <cell r="M357" t="str">
            <v>4510240</v>
          </cell>
          <cell r="P357" t="str">
            <v>451-6146</v>
          </cell>
          <cell r="Q357" t="str">
            <v>GERRY STEMMER</v>
          </cell>
          <cell r="R357" t="str">
            <v>OOOOOOO</v>
          </cell>
          <cell r="S357" t="str">
            <v>12:00-17:00</v>
          </cell>
          <cell r="T357" t="str">
            <v>9:30-22:00</v>
          </cell>
          <cell r="U357" t="str">
            <v>9:30-22:00</v>
          </cell>
          <cell r="V357" t="str">
            <v>9:30-22:00</v>
          </cell>
          <cell r="W357" t="str">
            <v>9:30-22:00</v>
          </cell>
          <cell r="X357" t="str">
            <v>9:30-22:00</v>
          </cell>
          <cell r="Y357" t="str">
            <v>9:30-22:00</v>
          </cell>
          <cell r="Z357" t="str">
            <v>ISDN</v>
          </cell>
          <cell r="AC357">
            <v>3</v>
          </cell>
          <cell r="AD357">
            <v>38229</v>
          </cell>
          <cell r="AE357">
            <v>2</v>
          </cell>
          <cell r="AF357">
            <v>38237</v>
          </cell>
          <cell r="AG357">
            <v>1</v>
          </cell>
          <cell r="AH357">
            <v>106</v>
          </cell>
          <cell r="AI357">
            <v>107</v>
          </cell>
          <cell r="AJ357">
            <v>38244</v>
          </cell>
          <cell r="AK357">
            <v>38245</v>
          </cell>
          <cell r="AL357" t="str">
            <v>Ava McAlpine</v>
          </cell>
          <cell r="AM357" t="str">
            <v>LONDON</v>
          </cell>
          <cell r="AN357">
            <v>184</v>
          </cell>
          <cell r="AO357">
            <v>37</v>
          </cell>
          <cell r="AR357">
            <v>2400</v>
          </cell>
          <cell r="AS357">
            <v>1104</v>
          </cell>
          <cell r="AT357" t="str">
            <v>hotel</v>
          </cell>
          <cell r="AU357">
            <v>200</v>
          </cell>
          <cell r="AV357">
            <v>675</v>
          </cell>
          <cell r="AW357">
            <v>135</v>
          </cell>
        </row>
        <row r="358">
          <cell r="A358" t="str">
            <v>Cathy Stanton-Pickard38245</v>
          </cell>
          <cell r="B358">
            <v>96</v>
          </cell>
          <cell r="D358">
            <v>2</v>
          </cell>
          <cell r="E358">
            <v>20</v>
          </cell>
          <cell r="F358" t="str">
            <v>C</v>
          </cell>
          <cell r="G358" t="str">
            <v>78 ST. GEORGE STREET</v>
          </cell>
          <cell r="H358" t="str">
            <v>P.O. BOX 278</v>
          </cell>
          <cell r="I358" t="str">
            <v>DESERONTO</v>
          </cell>
          <cell r="J358" t="str">
            <v>K0K1X0</v>
          </cell>
          <cell r="K358" t="str">
            <v>613</v>
          </cell>
          <cell r="L358" t="str">
            <v>3962711</v>
          </cell>
          <cell r="P358">
            <v>3963864</v>
          </cell>
          <cell r="Q358" t="str">
            <v>CHRISTINE LAZIER</v>
          </cell>
          <cell r="R358" t="str">
            <v>OOOOOOO</v>
          </cell>
          <cell r="S358" t="str">
            <v>12:00-16:00</v>
          </cell>
          <cell r="T358" t="str">
            <v>9:30-18:00</v>
          </cell>
          <cell r="U358" t="str">
            <v>9:30-18:00</v>
          </cell>
          <cell r="V358" t="str">
            <v>9:30-18:00</v>
          </cell>
          <cell r="W358" t="str">
            <v>9:30-18:00</v>
          </cell>
          <cell r="X358" t="str">
            <v>9:30-21:00</v>
          </cell>
          <cell r="Y358" t="str">
            <v>9:30-18:00</v>
          </cell>
          <cell r="Z358" t="str">
            <v>ASYNC DIAL</v>
          </cell>
          <cell r="AC358">
            <v>1</v>
          </cell>
          <cell r="AD358" t="str">
            <v>NA</v>
          </cell>
          <cell r="AE358">
            <v>0</v>
          </cell>
          <cell r="AF358">
            <v>38237</v>
          </cell>
          <cell r="AG358">
            <v>1</v>
          </cell>
          <cell r="AH358">
            <v>106</v>
          </cell>
          <cell r="AI358">
            <v>107</v>
          </cell>
          <cell r="AJ358">
            <v>38244</v>
          </cell>
          <cell r="AK358">
            <v>38245</v>
          </cell>
          <cell r="AL358" t="str">
            <v>Cathy Stanton-Pickard</v>
          </cell>
          <cell r="AM358" t="str">
            <v>KINGSTON</v>
          </cell>
          <cell r="AN358">
            <v>130</v>
          </cell>
          <cell r="AO358">
            <v>45</v>
          </cell>
          <cell r="AR358">
            <v>800</v>
          </cell>
          <cell r="AS358">
            <v>260</v>
          </cell>
          <cell r="AT358" t="str">
            <v>hotel</v>
          </cell>
          <cell r="AU358">
            <v>200</v>
          </cell>
          <cell r="AV358">
            <v>225</v>
          </cell>
          <cell r="AW358">
            <v>135</v>
          </cell>
        </row>
        <row r="359">
          <cell r="A359" t="str">
            <v>Cheryl Bird38245</v>
          </cell>
          <cell r="B359">
            <v>5</v>
          </cell>
          <cell r="D359">
            <v>3</v>
          </cell>
          <cell r="E359">
            <v>14</v>
          </cell>
          <cell r="F359" t="str">
            <v>A</v>
          </cell>
          <cell r="G359" t="str">
            <v>1654 QUEEN STREET EAST</v>
          </cell>
          <cell r="I359" t="str">
            <v>TORONTO</v>
          </cell>
          <cell r="J359" t="str">
            <v>M4L1G3</v>
          </cell>
          <cell r="K359" t="str">
            <v>416</v>
          </cell>
          <cell r="L359" t="str">
            <v>6919758</v>
          </cell>
          <cell r="M359">
            <v>6868418</v>
          </cell>
          <cell r="P359" t="str">
            <v>686-6896</v>
          </cell>
          <cell r="Q359" t="str">
            <v>JAY HARPER</v>
          </cell>
          <cell r="R359" t="str">
            <v>OOOOOOO</v>
          </cell>
          <cell r="S359" t="str">
            <v>12:00-17:00</v>
          </cell>
          <cell r="T359" t="str">
            <v>9:30-22:00</v>
          </cell>
          <cell r="U359" t="str">
            <v>9:30-22:00</v>
          </cell>
          <cell r="V359" t="str">
            <v>9:30-22:00</v>
          </cell>
          <cell r="W359" t="str">
            <v>9:30-22:00</v>
          </cell>
          <cell r="X359" t="str">
            <v>9:30-22:00</v>
          </cell>
          <cell r="Y359" t="str">
            <v>9:00-22:00</v>
          </cell>
          <cell r="Z359" t="str">
            <v>ISDN</v>
          </cell>
          <cell r="AC359">
            <v>3</v>
          </cell>
          <cell r="AD359">
            <v>38229</v>
          </cell>
          <cell r="AE359">
            <v>2</v>
          </cell>
          <cell r="AF359">
            <v>38237</v>
          </cell>
          <cell r="AG359">
            <v>1</v>
          </cell>
          <cell r="AH359">
            <v>106</v>
          </cell>
          <cell r="AI359">
            <v>107</v>
          </cell>
          <cell r="AJ359">
            <v>38244</v>
          </cell>
          <cell r="AK359">
            <v>38245</v>
          </cell>
          <cell r="AL359" t="str">
            <v>Cheryl Bird</v>
          </cell>
          <cell r="AM359" t="str">
            <v>GTA</v>
          </cell>
          <cell r="AN359">
            <v>193</v>
          </cell>
          <cell r="AO359">
            <v>21</v>
          </cell>
          <cell r="AR359">
            <v>2400</v>
          </cell>
          <cell r="AS359">
            <v>1158</v>
          </cell>
          <cell r="AT359">
            <v>168</v>
          </cell>
          <cell r="AU359" t="str">
            <v>n/a</v>
          </cell>
          <cell r="AV359">
            <v>675</v>
          </cell>
          <cell r="AW359">
            <v>225</v>
          </cell>
        </row>
        <row r="360">
          <cell r="A360" t="str">
            <v>Clayton Field38245</v>
          </cell>
          <cell r="B360">
            <v>207</v>
          </cell>
          <cell r="D360">
            <v>3</v>
          </cell>
          <cell r="E360">
            <v>12</v>
          </cell>
          <cell r="F360" t="str">
            <v>A</v>
          </cell>
          <cell r="G360" t="str">
            <v>250 THE EAST MALL</v>
          </cell>
          <cell r="H360" t="str">
            <v>CLOVERDALE MALL</v>
          </cell>
          <cell r="I360" t="str">
            <v>TORONTO</v>
          </cell>
          <cell r="J360" t="str">
            <v>M9B3Y8</v>
          </cell>
          <cell r="K360" t="str">
            <v>416</v>
          </cell>
          <cell r="L360" t="str">
            <v>2336081</v>
          </cell>
          <cell r="P360" t="str">
            <v>233-9687</v>
          </cell>
          <cell r="Q360" t="str">
            <v>CHET COWIE</v>
          </cell>
          <cell r="R360" t="str">
            <v>OOOOOOO</v>
          </cell>
          <cell r="S360" t="str">
            <v>12:00-17:00</v>
          </cell>
          <cell r="T360" t="str">
            <v>10:00-21:00</v>
          </cell>
          <cell r="U360" t="str">
            <v>10:00-21:00</v>
          </cell>
          <cell r="V360" t="str">
            <v>10:00-21:00</v>
          </cell>
          <cell r="W360" t="str">
            <v>10:00-21:00</v>
          </cell>
          <cell r="X360" t="str">
            <v>10:00-21:00</v>
          </cell>
          <cell r="Y360" t="str">
            <v>9:30-18:00</v>
          </cell>
          <cell r="Z360" t="str">
            <v>ISDN</v>
          </cell>
          <cell r="AC360">
            <v>3</v>
          </cell>
          <cell r="AD360">
            <v>38229</v>
          </cell>
          <cell r="AE360">
            <v>2</v>
          </cell>
          <cell r="AF360">
            <v>38237</v>
          </cell>
          <cell r="AG360">
            <v>1</v>
          </cell>
          <cell r="AH360">
            <v>106</v>
          </cell>
          <cell r="AI360">
            <v>107</v>
          </cell>
          <cell r="AJ360">
            <v>38244</v>
          </cell>
          <cell r="AK360">
            <v>38245</v>
          </cell>
          <cell r="AL360" t="str">
            <v>Clayton Field</v>
          </cell>
          <cell r="AM360" t="str">
            <v>GTA</v>
          </cell>
          <cell r="AN360">
            <v>227</v>
          </cell>
          <cell r="AO360">
            <v>154</v>
          </cell>
          <cell r="AR360">
            <v>2400</v>
          </cell>
          <cell r="AS360">
            <v>1362</v>
          </cell>
          <cell r="AT360" t="str">
            <v>hotel</v>
          </cell>
          <cell r="AU360">
            <v>200</v>
          </cell>
          <cell r="AV360">
            <v>675</v>
          </cell>
          <cell r="AW360">
            <v>135</v>
          </cell>
        </row>
        <row r="361">
          <cell r="A361" t="str">
            <v>Julie Grabell38245</v>
          </cell>
          <cell r="B361">
            <v>545</v>
          </cell>
          <cell r="D361">
            <v>4</v>
          </cell>
          <cell r="E361">
            <v>21</v>
          </cell>
          <cell r="F361" t="str">
            <v>B</v>
          </cell>
          <cell r="G361" t="str">
            <v>686 QUEENSTON ROAD</v>
          </cell>
          <cell r="H361" t="str">
            <v>QUEENSTON MALL</v>
          </cell>
          <cell r="I361" t="str">
            <v>STONEY CREEK</v>
          </cell>
          <cell r="J361" t="str">
            <v>L8G1A3</v>
          </cell>
          <cell r="K361">
            <v>905</v>
          </cell>
          <cell r="L361">
            <v>5604970</v>
          </cell>
          <cell r="P361" t="str">
            <v>NF</v>
          </cell>
          <cell r="Q361" t="str">
            <v>NORM MACLEOD</v>
          </cell>
          <cell r="R361" t="str">
            <v>OOOOOOO</v>
          </cell>
          <cell r="S361" t="str">
            <v>12:00-17:00</v>
          </cell>
          <cell r="T361" t="str">
            <v>9:30-21:00</v>
          </cell>
          <cell r="U361" t="str">
            <v>9:30-21:00</v>
          </cell>
          <cell r="V361" t="str">
            <v>9:30-21:00</v>
          </cell>
          <cell r="W361" t="str">
            <v>9:30-21:00</v>
          </cell>
          <cell r="X361" t="str">
            <v>9:30-21:00</v>
          </cell>
          <cell r="Y361" t="str">
            <v>9:30-18:00</v>
          </cell>
          <cell r="Z361" t="str">
            <v>ISDN</v>
          </cell>
          <cell r="AC361">
            <v>2</v>
          </cell>
          <cell r="AD361" t="str">
            <v>NA</v>
          </cell>
          <cell r="AE361">
            <v>0</v>
          </cell>
          <cell r="AF361">
            <v>38237</v>
          </cell>
          <cell r="AG361">
            <v>2</v>
          </cell>
          <cell r="AH361">
            <v>106</v>
          </cell>
          <cell r="AI361">
            <v>107</v>
          </cell>
          <cell r="AJ361">
            <v>38244</v>
          </cell>
          <cell r="AK361">
            <v>38245</v>
          </cell>
          <cell r="AL361" t="str">
            <v>Julie Grabell</v>
          </cell>
          <cell r="AM361" t="str">
            <v>HAMILTON</v>
          </cell>
          <cell r="AN361">
            <v>413</v>
          </cell>
          <cell r="AO361">
            <v>23</v>
          </cell>
          <cell r="AP361">
            <v>7</v>
          </cell>
          <cell r="AQ361">
            <v>2080</v>
          </cell>
          <cell r="AR361">
            <v>1600</v>
          </cell>
          <cell r="AS361">
            <v>1652</v>
          </cell>
          <cell r="AT361">
            <v>184</v>
          </cell>
          <cell r="AU361" t="str">
            <v>n/a</v>
          </cell>
          <cell r="AV361">
            <v>450</v>
          </cell>
          <cell r="AW361">
            <v>450</v>
          </cell>
        </row>
        <row r="362">
          <cell r="A362" t="str">
            <v>Lenora Sprague38245</v>
          </cell>
          <cell r="B362">
            <v>427</v>
          </cell>
          <cell r="D362">
            <v>4</v>
          </cell>
          <cell r="E362">
            <v>4</v>
          </cell>
          <cell r="F362" t="str">
            <v>B</v>
          </cell>
          <cell r="G362" t="str">
            <v>637 GRAND AVENUE. WEST</v>
          </cell>
          <cell r="H362" t="str">
            <v>THAMES-LEA PLAZA</v>
          </cell>
          <cell r="I362" t="str">
            <v>CHATHAM</v>
          </cell>
          <cell r="J362" t="str">
            <v>N7L1C5</v>
          </cell>
          <cell r="K362" t="str">
            <v>519</v>
          </cell>
          <cell r="L362" t="str">
            <v>3549340</v>
          </cell>
          <cell r="P362">
            <v>3587682</v>
          </cell>
          <cell r="Q362" t="str">
            <v>BRIAN BURAK</v>
          </cell>
          <cell r="R362" t="str">
            <v>OOOOOOO</v>
          </cell>
          <cell r="S362" t="str">
            <v>12:00-16:00</v>
          </cell>
          <cell r="T362" t="str">
            <v>9:30-21:00</v>
          </cell>
          <cell r="U362" t="str">
            <v>9:30-21:00</v>
          </cell>
          <cell r="V362" t="str">
            <v>9:30-21:00</v>
          </cell>
          <cell r="W362" t="str">
            <v>9:30-21:00</v>
          </cell>
          <cell r="X362" t="str">
            <v>9:30-21:00</v>
          </cell>
          <cell r="Y362" t="str">
            <v>9:30-21:00</v>
          </cell>
          <cell r="Z362" t="str">
            <v>ISDN</v>
          </cell>
          <cell r="AC362">
            <v>2</v>
          </cell>
          <cell r="AD362" t="str">
            <v>NA</v>
          </cell>
          <cell r="AE362">
            <v>0</v>
          </cell>
          <cell r="AF362">
            <v>38237</v>
          </cell>
          <cell r="AG362">
            <v>2</v>
          </cell>
          <cell r="AH362">
            <v>106</v>
          </cell>
          <cell r="AI362">
            <v>107</v>
          </cell>
          <cell r="AJ362">
            <v>38244</v>
          </cell>
          <cell r="AK362">
            <v>38245</v>
          </cell>
          <cell r="AL362" t="str">
            <v>Lenora Sprague</v>
          </cell>
          <cell r="AM362" t="str">
            <v>WINDSOR</v>
          </cell>
          <cell r="AN362">
            <v>20</v>
          </cell>
          <cell r="AO362">
            <v>50</v>
          </cell>
          <cell r="AR362">
            <v>0</v>
          </cell>
          <cell r="AS362">
            <v>400</v>
          </cell>
          <cell r="AT362" t="str">
            <v>hotel</v>
          </cell>
          <cell r="AU362">
            <v>300</v>
          </cell>
          <cell r="AV362">
            <v>450</v>
          </cell>
          <cell r="AW362">
            <v>180</v>
          </cell>
        </row>
        <row r="363">
          <cell r="A363" t="str">
            <v>Leslie Gagnon38245</v>
          </cell>
          <cell r="B363">
            <v>245</v>
          </cell>
          <cell r="D363">
            <v>1</v>
          </cell>
          <cell r="E363">
            <v>3</v>
          </cell>
          <cell r="F363" t="str">
            <v>D</v>
          </cell>
          <cell r="G363" t="str">
            <v>116 FORESTRY ROAD</v>
          </cell>
          <cell r="H363" t="str">
            <v>P.O. BOX 358</v>
          </cell>
          <cell r="I363" t="str">
            <v>LONGLAC</v>
          </cell>
          <cell r="J363" t="str">
            <v>P0T2A0</v>
          </cell>
          <cell r="K363" t="str">
            <v>807</v>
          </cell>
          <cell r="L363" t="str">
            <v>8762275</v>
          </cell>
          <cell r="P363" t="str">
            <v>SAME</v>
          </cell>
          <cell r="Q363" t="str">
            <v>CELINE DUMONT</v>
          </cell>
          <cell r="R363" t="str">
            <v>OOOOOOO</v>
          </cell>
          <cell r="S363" t="str">
            <v>12:00-16:00</v>
          </cell>
          <cell r="T363" t="str">
            <v>12:00-18:00</v>
          </cell>
          <cell r="U363" t="str">
            <v>9:00-18:00</v>
          </cell>
          <cell r="V363" t="str">
            <v>9:00-18:00</v>
          </cell>
          <cell r="W363" t="str">
            <v>9:00-18:00</v>
          </cell>
          <cell r="X363" t="str">
            <v>9:00-20:00</v>
          </cell>
          <cell r="Y363" t="str">
            <v>9:00-18:00</v>
          </cell>
          <cell r="Z363" t="str">
            <v>ASYNC DIAL</v>
          </cell>
          <cell r="AC363">
            <v>1</v>
          </cell>
          <cell r="AD363" t="str">
            <v>NA</v>
          </cell>
          <cell r="AE363">
            <v>0</v>
          </cell>
          <cell r="AF363">
            <v>38237</v>
          </cell>
          <cell r="AG363">
            <v>1</v>
          </cell>
          <cell r="AH363">
            <v>106</v>
          </cell>
          <cell r="AI363">
            <v>107</v>
          </cell>
          <cell r="AJ363">
            <v>38244</v>
          </cell>
          <cell r="AK363">
            <v>38245</v>
          </cell>
          <cell r="AL363" t="str">
            <v>Leslie Gagnon</v>
          </cell>
          <cell r="AM363" t="str">
            <v>TIMMONS</v>
          </cell>
          <cell r="AN363">
            <v>1320</v>
          </cell>
          <cell r="AO363">
            <v>44</v>
          </cell>
          <cell r="AP363">
            <v>34</v>
          </cell>
          <cell r="AQ363" t="b">
            <v>0</v>
          </cell>
          <cell r="AR363">
            <v>800</v>
          </cell>
          <cell r="AS363">
            <v>2640</v>
          </cell>
          <cell r="AT363" t="str">
            <v>hotel</v>
          </cell>
          <cell r="AU363">
            <v>200</v>
          </cell>
          <cell r="AV363">
            <v>225</v>
          </cell>
          <cell r="AW363">
            <v>135</v>
          </cell>
        </row>
        <row r="364">
          <cell r="A364" t="str">
            <v>Linda Croghan38245</v>
          </cell>
          <cell r="B364">
            <v>595</v>
          </cell>
          <cell r="D364">
            <v>1</v>
          </cell>
          <cell r="E364">
            <v>24</v>
          </cell>
          <cell r="F364" t="str">
            <v>D</v>
          </cell>
          <cell r="G364" t="str">
            <v>HWY. 124 , MAIN STREET</v>
          </cell>
          <cell r="H364" t="str">
            <v>GENERAL DELIVERY</v>
          </cell>
          <cell r="I364" t="str">
            <v>DUNCHURCH</v>
          </cell>
          <cell r="J364" t="str">
            <v>P0A1G0</v>
          </cell>
          <cell r="K364" t="str">
            <v>705</v>
          </cell>
          <cell r="L364" t="str">
            <v>3893023</v>
          </cell>
          <cell r="P364" t="str">
            <v>SAME</v>
          </cell>
          <cell r="Q364" t="str">
            <v>DONNA HUNTER</v>
          </cell>
          <cell r="R364" t="str">
            <v>OOOOOOO</v>
          </cell>
          <cell r="S364" t="str">
            <v>12:30-16:00</v>
          </cell>
          <cell r="T364" t="str">
            <v>9:30-18:00</v>
          </cell>
          <cell r="U364" t="str">
            <v>9:30-18:00</v>
          </cell>
          <cell r="V364" t="str">
            <v>9:30-18:00</v>
          </cell>
          <cell r="W364" t="str">
            <v>9:30-18:00</v>
          </cell>
          <cell r="X364" t="str">
            <v>9:30-18:00</v>
          </cell>
          <cell r="Y364" t="str">
            <v>9:30-18:00</v>
          </cell>
          <cell r="Z364" t="str">
            <v>ASYNC DIAL</v>
          </cell>
          <cell r="AC364">
            <v>1</v>
          </cell>
          <cell r="AD364" t="str">
            <v>NA</v>
          </cell>
          <cell r="AE364">
            <v>0</v>
          </cell>
          <cell r="AF364">
            <v>38237</v>
          </cell>
          <cell r="AG364">
            <v>1</v>
          </cell>
          <cell r="AH364">
            <v>106</v>
          </cell>
          <cell r="AI364">
            <v>107</v>
          </cell>
          <cell r="AJ364">
            <v>38244</v>
          </cell>
          <cell r="AK364">
            <v>38245</v>
          </cell>
          <cell r="AL364" t="str">
            <v>Linda Croghan</v>
          </cell>
          <cell r="AM364" t="str">
            <v>NORTH BAY</v>
          </cell>
          <cell r="AN364">
            <v>491</v>
          </cell>
          <cell r="AO364">
            <v>66</v>
          </cell>
          <cell r="AP364">
            <v>50</v>
          </cell>
          <cell r="AQ364" t="b">
            <v>0</v>
          </cell>
          <cell r="AR364">
            <v>800</v>
          </cell>
          <cell r="AS364">
            <v>982</v>
          </cell>
          <cell r="AT364" t="str">
            <v>hotel</v>
          </cell>
          <cell r="AU364">
            <v>200</v>
          </cell>
          <cell r="AV364">
            <v>225</v>
          </cell>
          <cell r="AW364">
            <v>135</v>
          </cell>
        </row>
        <row r="365">
          <cell r="A365" t="str">
            <v>Matt McMichael38245</v>
          </cell>
          <cell r="B365">
            <v>266</v>
          </cell>
          <cell r="D365">
            <v>2</v>
          </cell>
          <cell r="E365">
            <v>26</v>
          </cell>
          <cell r="F365" t="str">
            <v>C</v>
          </cell>
          <cell r="G365" t="str">
            <v>2 RENFREW STREET</v>
          </cell>
          <cell r="I365" t="str">
            <v>PETAWAWA</v>
          </cell>
          <cell r="J365" t="str">
            <v>K8H2H3</v>
          </cell>
          <cell r="K365" t="str">
            <v>613</v>
          </cell>
          <cell r="L365" t="str">
            <v>6874672</v>
          </cell>
          <cell r="P365" t="str">
            <v>SAME</v>
          </cell>
          <cell r="Q365" t="str">
            <v>DAVE MCPHERSON</v>
          </cell>
          <cell r="R365" t="str">
            <v>OOOOOOO</v>
          </cell>
          <cell r="S365" t="str">
            <v>12:00-16:00</v>
          </cell>
          <cell r="T365" t="str">
            <v>9:30-18:00</v>
          </cell>
          <cell r="U365" t="str">
            <v>9:30-18:00</v>
          </cell>
          <cell r="V365" t="str">
            <v>9:30-18:00</v>
          </cell>
          <cell r="W365" t="str">
            <v>9:30-21:00</v>
          </cell>
          <cell r="X365" t="str">
            <v>9:30-21:00</v>
          </cell>
          <cell r="Y365" t="str">
            <v>9:30-21:00</v>
          </cell>
          <cell r="Z365" t="str">
            <v>ASYNC DIAL</v>
          </cell>
          <cell r="AC365">
            <v>1</v>
          </cell>
          <cell r="AD365" t="str">
            <v>NA</v>
          </cell>
          <cell r="AE365">
            <v>0</v>
          </cell>
          <cell r="AF365">
            <v>38237</v>
          </cell>
          <cell r="AG365">
            <v>1</v>
          </cell>
          <cell r="AH365">
            <v>106</v>
          </cell>
          <cell r="AI365">
            <v>107</v>
          </cell>
          <cell r="AJ365">
            <v>38244</v>
          </cell>
          <cell r="AK365">
            <v>38245</v>
          </cell>
          <cell r="AL365" t="str">
            <v>Matt McMichael</v>
          </cell>
          <cell r="AM365" t="str">
            <v>OTTAWA</v>
          </cell>
          <cell r="AN365">
            <v>96</v>
          </cell>
          <cell r="AO365">
            <v>119</v>
          </cell>
          <cell r="AR365">
            <v>800</v>
          </cell>
          <cell r="AS365">
            <v>192</v>
          </cell>
          <cell r="AT365" t="str">
            <v>hotel</v>
          </cell>
          <cell r="AU365">
            <v>400</v>
          </cell>
          <cell r="AV365">
            <v>225</v>
          </cell>
          <cell r="AW365">
            <v>225</v>
          </cell>
        </row>
        <row r="366">
          <cell r="A366" t="str">
            <v>Maureen Gilmour38245</v>
          </cell>
          <cell r="B366">
            <v>289</v>
          </cell>
          <cell r="D366">
            <v>4</v>
          </cell>
          <cell r="E366">
            <v>25</v>
          </cell>
          <cell r="F366" t="str">
            <v>C</v>
          </cell>
          <cell r="G366" t="str">
            <v>115 PARKVIEW DRIVE</v>
          </cell>
          <cell r="I366" t="str">
            <v>ST. MARY'S</v>
          </cell>
          <cell r="J366" t="str">
            <v>N4X1B1</v>
          </cell>
          <cell r="K366" t="str">
            <v>519</v>
          </cell>
          <cell r="L366" t="str">
            <v>2842300</v>
          </cell>
          <cell r="P366" t="str">
            <v>NF</v>
          </cell>
          <cell r="Q366" t="str">
            <v>MARTY FITZSIMMONS</v>
          </cell>
          <cell r="R366" t="str">
            <v>XOOOOOO</v>
          </cell>
          <cell r="S366" t="str">
            <v>CLOSED</v>
          </cell>
          <cell r="T366" t="str">
            <v>9:30-18:00</v>
          </cell>
          <cell r="U366" t="str">
            <v>9:30-18:00</v>
          </cell>
          <cell r="V366" t="str">
            <v>9:30-18:00</v>
          </cell>
          <cell r="W366" t="str">
            <v>9:30-18:00</v>
          </cell>
          <cell r="X366" t="str">
            <v>9:30-21:00</v>
          </cell>
          <cell r="Y366" t="str">
            <v>9:30-18:00</v>
          </cell>
          <cell r="Z366" t="str">
            <v>ASYNC DIAL</v>
          </cell>
          <cell r="AC366">
            <v>1</v>
          </cell>
          <cell r="AD366" t="str">
            <v>NA</v>
          </cell>
          <cell r="AE366">
            <v>0</v>
          </cell>
          <cell r="AF366">
            <v>38237</v>
          </cell>
          <cell r="AG366">
            <v>1</v>
          </cell>
          <cell r="AH366">
            <v>106</v>
          </cell>
          <cell r="AI366">
            <v>107</v>
          </cell>
          <cell r="AJ366">
            <v>38244</v>
          </cell>
          <cell r="AK366">
            <v>38245</v>
          </cell>
          <cell r="AL366" t="str">
            <v>Maureen Gilmour</v>
          </cell>
          <cell r="AM366" t="str">
            <v>GTA</v>
          </cell>
          <cell r="AN366">
            <v>40</v>
          </cell>
          <cell r="AO366">
            <v>6</v>
          </cell>
          <cell r="AR366">
            <v>0</v>
          </cell>
          <cell r="AS366">
            <v>400</v>
          </cell>
          <cell r="AT366">
            <v>48</v>
          </cell>
          <cell r="AU366" t="str">
            <v>n/a</v>
          </cell>
          <cell r="AV366">
            <v>225</v>
          </cell>
          <cell r="AW366">
            <v>180</v>
          </cell>
        </row>
        <row r="367">
          <cell r="A367" t="str">
            <v>Mike Lohan38245</v>
          </cell>
          <cell r="B367">
            <v>572</v>
          </cell>
          <cell r="D367">
            <v>3</v>
          </cell>
          <cell r="E367">
            <v>13</v>
          </cell>
          <cell r="F367" t="str">
            <v>B</v>
          </cell>
          <cell r="G367" t="str">
            <v>1245 DUPONT STREET</v>
          </cell>
          <cell r="H367" t="str">
            <v>GALLERIA SHOPPING CENTRE</v>
          </cell>
          <cell r="I367" t="str">
            <v>TORONTO</v>
          </cell>
          <cell r="J367" t="str">
            <v>M6H2A6</v>
          </cell>
          <cell r="K367" t="str">
            <v>416</v>
          </cell>
          <cell r="L367" t="str">
            <v>5371600</v>
          </cell>
          <cell r="P367" t="str">
            <v>537-8450</v>
          </cell>
          <cell r="Q367" t="str">
            <v>SHAUN BRIFFA</v>
          </cell>
          <cell r="R367" t="str">
            <v>OOOOOOO</v>
          </cell>
          <cell r="S367" t="str">
            <v>12:00-17:00</v>
          </cell>
          <cell r="T367" t="str">
            <v>9:30-21:00</v>
          </cell>
          <cell r="U367" t="str">
            <v>9:30-21:00</v>
          </cell>
          <cell r="V367" t="str">
            <v>9:30-21:00</v>
          </cell>
          <cell r="W367" t="str">
            <v>9:30-21:00</v>
          </cell>
          <cell r="X367" t="str">
            <v>9:30-21:00</v>
          </cell>
          <cell r="Y367" t="str">
            <v>9:30-21:00</v>
          </cell>
          <cell r="Z367" t="str">
            <v>ISDN</v>
          </cell>
          <cell r="AC367">
            <v>2</v>
          </cell>
          <cell r="AD367" t="str">
            <v>NA</v>
          </cell>
          <cell r="AE367">
            <v>0</v>
          </cell>
          <cell r="AF367">
            <v>38237</v>
          </cell>
          <cell r="AG367">
            <v>2</v>
          </cell>
          <cell r="AH367">
            <v>106</v>
          </cell>
          <cell r="AI367">
            <v>107</v>
          </cell>
          <cell r="AJ367">
            <v>38244</v>
          </cell>
          <cell r="AK367">
            <v>38245</v>
          </cell>
          <cell r="AL367" t="str">
            <v>Mike Lohan</v>
          </cell>
          <cell r="AM367" t="str">
            <v>GTA</v>
          </cell>
          <cell r="AN367">
            <v>240</v>
          </cell>
          <cell r="AO367">
            <v>156</v>
          </cell>
          <cell r="AR367">
            <v>1600</v>
          </cell>
          <cell r="AS367">
            <v>960</v>
          </cell>
          <cell r="AT367" t="str">
            <v>hotel</v>
          </cell>
          <cell r="AU367">
            <v>200</v>
          </cell>
          <cell r="AV367">
            <v>450</v>
          </cell>
          <cell r="AW367">
            <v>135</v>
          </cell>
        </row>
        <row r="368">
          <cell r="A368" t="str">
            <v>Orest Poluch38245</v>
          </cell>
          <cell r="B368">
            <v>302</v>
          </cell>
          <cell r="D368">
            <v>4</v>
          </cell>
          <cell r="E368">
            <v>6</v>
          </cell>
          <cell r="F368" t="str">
            <v>C</v>
          </cell>
          <cell r="G368" t="str">
            <v>195 KING STREET WEST</v>
          </cell>
          <cell r="I368" t="str">
            <v>MOUNT FOREST</v>
          </cell>
          <cell r="J368" t="str">
            <v>N0G2L0</v>
          </cell>
          <cell r="K368" t="str">
            <v>519</v>
          </cell>
          <cell r="L368" t="str">
            <v>3232190</v>
          </cell>
          <cell r="P368" t="str">
            <v>SAME</v>
          </cell>
          <cell r="Q368" t="str">
            <v>DONNA GORDON</v>
          </cell>
          <cell r="R368" t="str">
            <v>XOOOOOO</v>
          </cell>
          <cell r="S368" t="str">
            <v>CLOSED</v>
          </cell>
          <cell r="T368" t="str">
            <v>9:30-18:00</v>
          </cell>
          <cell r="U368" t="str">
            <v>9:30-18:00</v>
          </cell>
          <cell r="V368" t="str">
            <v>9:30-18:00</v>
          </cell>
          <cell r="W368" t="str">
            <v>9:30-21:00</v>
          </cell>
          <cell r="X368" t="str">
            <v>9:30-21:00</v>
          </cell>
          <cell r="Y368" t="str">
            <v>9:30-18:00</v>
          </cell>
          <cell r="Z368" t="str">
            <v>ASYNC DIAL</v>
          </cell>
          <cell r="AC368">
            <v>1</v>
          </cell>
          <cell r="AD368" t="str">
            <v>NA</v>
          </cell>
          <cell r="AE368">
            <v>0</v>
          </cell>
          <cell r="AF368">
            <v>38237</v>
          </cell>
          <cell r="AG368">
            <v>1</v>
          </cell>
          <cell r="AH368">
            <v>106</v>
          </cell>
          <cell r="AI368">
            <v>107</v>
          </cell>
          <cell r="AJ368">
            <v>38244</v>
          </cell>
          <cell r="AK368">
            <v>38245</v>
          </cell>
          <cell r="AL368" t="str">
            <v>Orest Poluch</v>
          </cell>
          <cell r="AM368" t="str">
            <v>KITCHENER</v>
          </cell>
          <cell r="AN368">
            <v>164</v>
          </cell>
          <cell r="AO368">
            <v>126</v>
          </cell>
          <cell r="AR368">
            <v>800</v>
          </cell>
          <cell r="AS368">
            <v>328</v>
          </cell>
          <cell r="AT368" t="str">
            <v>hotel</v>
          </cell>
          <cell r="AU368">
            <v>200</v>
          </cell>
          <cell r="AV368">
            <v>225</v>
          </cell>
          <cell r="AW368">
            <v>135</v>
          </cell>
        </row>
        <row r="369">
          <cell r="A369" t="str">
            <v>Paige Malcolm38245</v>
          </cell>
          <cell r="B369">
            <v>526</v>
          </cell>
          <cell r="D369">
            <v>2</v>
          </cell>
          <cell r="E369">
            <v>9</v>
          </cell>
          <cell r="F369" t="str">
            <v>B</v>
          </cell>
          <cell r="G369" t="str">
            <v>240 SPARKS ST.</v>
          </cell>
          <cell r="H369" t="str">
            <v>Unit C-202 Level B</v>
          </cell>
          <cell r="I369" t="str">
            <v>OTTAWA</v>
          </cell>
          <cell r="J369" t="str">
            <v>K1P 6C9</v>
          </cell>
          <cell r="K369" t="str">
            <v>613</v>
          </cell>
          <cell r="L369" t="str">
            <v>5677108</v>
          </cell>
          <cell r="M369" t="str">
            <v>5677664</v>
          </cell>
          <cell r="P369" t="str">
            <v>5679554</v>
          </cell>
          <cell r="Q369" t="str">
            <v>NASH SMITH</v>
          </cell>
          <cell r="R369" t="str">
            <v>XOOOOOO</v>
          </cell>
          <cell r="S369" t="str">
            <v>CLOSED</v>
          </cell>
          <cell r="T369" t="str">
            <v>9:30-18:00</v>
          </cell>
          <cell r="U369" t="str">
            <v>9:30-18:00</v>
          </cell>
          <cell r="V369" t="str">
            <v>9:30-18:00</v>
          </cell>
          <cell r="W369" t="str">
            <v>9:30-18:00</v>
          </cell>
          <cell r="X369" t="str">
            <v>9:30-18:00</v>
          </cell>
          <cell r="Y369" t="str">
            <v>9:30-18:00</v>
          </cell>
          <cell r="Z369" t="str">
            <v>ISDN</v>
          </cell>
          <cell r="AC369">
            <v>2</v>
          </cell>
          <cell r="AD369" t="str">
            <v>NA</v>
          </cell>
          <cell r="AE369">
            <v>0</v>
          </cell>
          <cell r="AF369">
            <v>38237</v>
          </cell>
          <cell r="AG369">
            <v>2</v>
          </cell>
          <cell r="AH369">
            <v>106</v>
          </cell>
          <cell r="AI369">
            <v>107</v>
          </cell>
          <cell r="AJ369">
            <v>38244</v>
          </cell>
          <cell r="AK369">
            <v>38245</v>
          </cell>
          <cell r="AL369" t="str">
            <v>Paige Malcolm</v>
          </cell>
          <cell r="AM369" t="str">
            <v>OTTAWA</v>
          </cell>
          <cell r="AN369">
            <v>293</v>
          </cell>
          <cell r="AO369">
            <v>82</v>
          </cell>
          <cell r="AR369">
            <v>1600</v>
          </cell>
          <cell r="AS369">
            <v>1172</v>
          </cell>
          <cell r="AT369" t="str">
            <v>hotel</v>
          </cell>
          <cell r="AU369">
            <v>200</v>
          </cell>
          <cell r="AV369">
            <v>450</v>
          </cell>
          <cell r="AW369">
            <v>135</v>
          </cell>
        </row>
        <row r="370">
          <cell r="A370" t="str">
            <v>Paul Rowcliffe38245</v>
          </cell>
          <cell r="B370">
            <v>59</v>
          </cell>
          <cell r="D370">
            <v>1</v>
          </cell>
          <cell r="E370">
            <v>15</v>
          </cell>
          <cell r="F370" t="str">
            <v>A</v>
          </cell>
          <cell r="G370" t="str">
            <v>55 MARY STREET</v>
          </cell>
          <cell r="I370" t="str">
            <v>BARRIE</v>
          </cell>
          <cell r="J370" t="str">
            <v>L4N1T2</v>
          </cell>
          <cell r="K370" t="str">
            <v>705</v>
          </cell>
          <cell r="L370" t="str">
            <v>7283868</v>
          </cell>
          <cell r="P370" t="str">
            <v>7282310</v>
          </cell>
          <cell r="Q370" t="str">
            <v>JOHN TAYLOR</v>
          </cell>
          <cell r="R370" t="str">
            <v>OOOOOOO</v>
          </cell>
          <cell r="S370" t="str">
            <v>12:00-17:00</v>
          </cell>
          <cell r="T370" t="str">
            <v>9:30-18:00</v>
          </cell>
          <cell r="U370" t="str">
            <v>9:30-18:00</v>
          </cell>
          <cell r="V370" t="str">
            <v>9:30-18:00</v>
          </cell>
          <cell r="W370" t="str">
            <v>9:30-18:00</v>
          </cell>
          <cell r="X370" t="str">
            <v>9:30-21:00</v>
          </cell>
          <cell r="Y370" t="str">
            <v>9:30-18:00</v>
          </cell>
          <cell r="Z370" t="str">
            <v>ISDN</v>
          </cell>
          <cell r="AC370">
            <v>3</v>
          </cell>
          <cell r="AD370">
            <v>38229</v>
          </cell>
          <cell r="AE370">
            <v>2</v>
          </cell>
          <cell r="AF370">
            <v>38237</v>
          </cell>
          <cell r="AG370">
            <v>1</v>
          </cell>
          <cell r="AH370">
            <v>106</v>
          </cell>
          <cell r="AI370">
            <v>107</v>
          </cell>
          <cell r="AJ370">
            <v>38244</v>
          </cell>
          <cell r="AK370">
            <v>38245</v>
          </cell>
          <cell r="AL370" t="str">
            <v>Paul Rowcliffe</v>
          </cell>
          <cell r="AM370" t="str">
            <v>BARRIE</v>
          </cell>
          <cell r="AN370">
            <v>116</v>
          </cell>
          <cell r="AO370">
            <v>120</v>
          </cell>
          <cell r="AR370">
            <v>2400</v>
          </cell>
          <cell r="AS370">
            <v>696</v>
          </cell>
          <cell r="AT370" t="str">
            <v>hotel</v>
          </cell>
          <cell r="AU370">
            <v>400</v>
          </cell>
          <cell r="AV370">
            <v>675</v>
          </cell>
          <cell r="AW370">
            <v>225</v>
          </cell>
        </row>
        <row r="371">
          <cell r="A371" t="str">
            <v>Rick Smith38245</v>
          </cell>
          <cell r="B371">
            <v>447</v>
          </cell>
          <cell r="D371">
            <v>2</v>
          </cell>
          <cell r="E371">
            <v>8</v>
          </cell>
          <cell r="F371" t="str">
            <v>D</v>
          </cell>
          <cell r="G371" t="str">
            <v>FLEMING ROAD</v>
          </cell>
          <cell r="H371" t="str">
            <v>P.O. BOX 149</v>
          </cell>
          <cell r="I371" t="str">
            <v>WILBERFORCE</v>
          </cell>
          <cell r="J371" t="str">
            <v>K0L3C0</v>
          </cell>
          <cell r="K371" t="str">
            <v>705</v>
          </cell>
          <cell r="L371" t="str">
            <v>4482721</v>
          </cell>
          <cell r="P371" t="str">
            <v>448-1040</v>
          </cell>
          <cell r="Q371" t="str">
            <v>SHARON RIDOUT</v>
          </cell>
          <cell r="R371" t="str">
            <v>OOOOOOO</v>
          </cell>
          <cell r="S371" t="str">
            <v>12:00-16:00</v>
          </cell>
          <cell r="T371" t="str">
            <v>9:30-18:00</v>
          </cell>
          <cell r="U371" t="str">
            <v>9:30-18:00</v>
          </cell>
          <cell r="V371" t="str">
            <v>9:30-18:00</v>
          </cell>
          <cell r="W371" t="str">
            <v>9:30-18:00</v>
          </cell>
          <cell r="X371" t="str">
            <v>9:30-20:00</v>
          </cell>
          <cell r="Y371" t="str">
            <v>9:30-18:00</v>
          </cell>
          <cell r="Z371" t="str">
            <v>ASYNC DIAL</v>
          </cell>
          <cell r="AC371">
            <v>1</v>
          </cell>
          <cell r="AD371" t="str">
            <v>NA</v>
          </cell>
          <cell r="AE371">
            <v>0</v>
          </cell>
          <cell r="AF371">
            <v>38237</v>
          </cell>
          <cell r="AG371">
            <v>1</v>
          </cell>
          <cell r="AH371">
            <v>106</v>
          </cell>
          <cell r="AI371">
            <v>107</v>
          </cell>
          <cell r="AJ371">
            <v>38244</v>
          </cell>
          <cell r="AK371">
            <v>38245</v>
          </cell>
          <cell r="AL371" t="str">
            <v>Rick Smith</v>
          </cell>
          <cell r="AM371" t="str">
            <v>PETERBOROUGH</v>
          </cell>
          <cell r="AN371">
            <v>336</v>
          </cell>
          <cell r="AO371">
            <v>144</v>
          </cell>
          <cell r="AP371">
            <v>169</v>
          </cell>
          <cell r="AQ371" t="b">
            <v>0</v>
          </cell>
          <cell r="AR371">
            <v>800</v>
          </cell>
          <cell r="AS371">
            <v>672</v>
          </cell>
          <cell r="AT371" t="str">
            <v>hotel</v>
          </cell>
          <cell r="AU371">
            <v>200</v>
          </cell>
          <cell r="AV371">
            <v>225</v>
          </cell>
          <cell r="AW371">
            <v>135</v>
          </cell>
        </row>
        <row r="372">
          <cell r="A372" t="str">
            <v>Bob Tucker38246</v>
          </cell>
          <cell r="B372">
            <v>607</v>
          </cell>
          <cell r="D372">
            <v>2</v>
          </cell>
          <cell r="E372">
            <v>8</v>
          </cell>
          <cell r="F372" t="str">
            <v>D</v>
          </cell>
          <cell r="G372" t="str">
            <v>HWY 503 &amp; 507, CANADA POST OFFICE</v>
          </cell>
          <cell r="H372" t="str">
            <v>BOX #157, GERERAL DELIVERY</v>
          </cell>
          <cell r="I372" t="str">
            <v>GOODERHAM</v>
          </cell>
          <cell r="J372" t="str">
            <v>K0M1R0</v>
          </cell>
          <cell r="K372" t="str">
            <v>705</v>
          </cell>
          <cell r="L372" t="str">
            <v>4472000</v>
          </cell>
          <cell r="P372" t="str">
            <v>447-2000</v>
          </cell>
          <cell r="Q372" t="str">
            <v>DORENE NICHOLLS</v>
          </cell>
          <cell r="R372" t="str">
            <v>OOOOOOO</v>
          </cell>
          <cell r="S372" t="str">
            <v>9:30-16:00</v>
          </cell>
          <cell r="T372" t="str">
            <v>9:30-18:00</v>
          </cell>
          <cell r="U372" t="str">
            <v>9:30-18:00</v>
          </cell>
          <cell r="V372" t="str">
            <v>9:30-18:00</v>
          </cell>
          <cell r="W372" t="str">
            <v>9:30-18:00</v>
          </cell>
          <cell r="X372" t="str">
            <v>9:30-18:00</v>
          </cell>
          <cell r="Y372" t="str">
            <v>9:30-18:00</v>
          </cell>
          <cell r="Z372" t="str">
            <v>ASYNC DIAL</v>
          </cell>
          <cell r="AC372">
            <v>1</v>
          </cell>
          <cell r="AD372" t="str">
            <v>NA</v>
          </cell>
          <cell r="AE372">
            <v>0</v>
          </cell>
          <cell r="AF372">
            <v>38237</v>
          </cell>
          <cell r="AG372">
            <v>1</v>
          </cell>
          <cell r="AH372">
            <v>106</v>
          </cell>
          <cell r="AI372">
            <v>108</v>
          </cell>
          <cell r="AJ372">
            <v>38244</v>
          </cell>
          <cell r="AK372">
            <v>38246</v>
          </cell>
          <cell r="AL372" t="str">
            <v>Bob Tucker</v>
          </cell>
          <cell r="AM372" t="str">
            <v>PETERBOROUGH</v>
          </cell>
          <cell r="AN372">
            <v>142</v>
          </cell>
          <cell r="AO372">
            <v>61</v>
          </cell>
          <cell r="AR372">
            <v>800</v>
          </cell>
          <cell r="AS372">
            <v>284</v>
          </cell>
          <cell r="AT372" t="str">
            <v>hotel</v>
          </cell>
          <cell r="AU372">
            <v>200</v>
          </cell>
          <cell r="AV372">
            <v>225</v>
          </cell>
          <cell r="AW372">
            <v>135</v>
          </cell>
        </row>
        <row r="373">
          <cell r="A373" t="str">
            <v>Chris Davie38246</v>
          </cell>
          <cell r="B373">
            <v>697</v>
          </cell>
          <cell r="D373">
            <v>3</v>
          </cell>
          <cell r="E373">
            <v>14</v>
          </cell>
          <cell r="F373" t="str">
            <v>B</v>
          </cell>
          <cell r="G373" t="str">
            <v>2185 QUEEN STREET EAST</v>
          </cell>
          <cell r="I373" t="str">
            <v>TORONTO</v>
          </cell>
          <cell r="J373" t="str">
            <v>M4E1E5</v>
          </cell>
          <cell r="K373" t="str">
            <v>416</v>
          </cell>
          <cell r="L373" t="str">
            <v>6909876</v>
          </cell>
          <cell r="P373" t="str">
            <v>6903198</v>
          </cell>
          <cell r="Q373" t="str">
            <v>KEN PRICE (a)</v>
          </cell>
          <cell r="R373" t="str">
            <v>OOOOOOO</v>
          </cell>
          <cell r="S373" t="str">
            <v>12:00-17:00</v>
          </cell>
          <cell r="T373" t="str">
            <v>9:30-21:00</v>
          </cell>
          <cell r="U373" t="str">
            <v>9:30-21:00</v>
          </cell>
          <cell r="V373" t="str">
            <v>9:30-21:00</v>
          </cell>
          <cell r="W373" t="str">
            <v>9:30-21:00</v>
          </cell>
          <cell r="X373" t="str">
            <v>9:30-21:00</v>
          </cell>
          <cell r="Y373" t="str">
            <v>9:00-21:00</v>
          </cell>
          <cell r="Z373" t="str">
            <v>ISDN</v>
          </cell>
          <cell r="AC373">
            <v>2</v>
          </cell>
          <cell r="AD373" t="str">
            <v>NA</v>
          </cell>
          <cell r="AE373">
            <v>0</v>
          </cell>
          <cell r="AF373">
            <v>38237</v>
          </cell>
          <cell r="AG373">
            <v>2</v>
          </cell>
          <cell r="AH373">
            <v>106</v>
          </cell>
          <cell r="AI373">
            <v>108</v>
          </cell>
          <cell r="AJ373">
            <v>38244</v>
          </cell>
          <cell r="AK373">
            <v>38246</v>
          </cell>
          <cell r="AL373" t="str">
            <v>Chris Davie</v>
          </cell>
          <cell r="AM373" t="str">
            <v>GTA</v>
          </cell>
          <cell r="AN373">
            <v>192</v>
          </cell>
          <cell r="AO373">
            <v>36</v>
          </cell>
          <cell r="AR373">
            <v>1600</v>
          </cell>
          <cell r="AS373">
            <v>768</v>
          </cell>
          <cell r="AT373" t="str">
            <v>hotel</v>
          </cell>
          <cell r="AU373">
            <v>400</v>
          </cell>
          <cell r="AV373">
            <v>450</v>
          </cell>
          <cell r="AW373">
            <v>225</v>
          </cell>
        </row>
        <row r="374">
          <cell r="A374" t="str">
            <v>Craig Morton38246</v>
          </cell>
          <cell r="B374">
            <v>84</v>
          </cell>
          <cell r="D374">
            <v>2</v>
          </cell>
          <cell r="E374">
            <v>20</v>
          </cell>
          <cell r="F374" t="str">
            <v>B</v>
          </cell>
          <cell r="G374" t="str">
            <v>MAIN &amp; LAKE STREETS</v>
          </cell>
          <cell r="H374" t="str">
            <v>BOX 1480 2 LAKE STREET</v>
          </cell>
          <cell r="I374" t="str">
            <v>PICTON</v>
          </cell>
          <cell r="J374" t="str">
            <v>K0K2T0</v>
          </cell>
          <cell r="K374" t="str">
            <v>613</v>
          </cell>
          <cell r="L374" t="str">
            <v>4762862</v>
          </cell>
          <cell r="P374" t="str">
            <v>SAME</v>
          </cell>
          <cell r="Q374" t="str">
            <v>BOB THOMPSON</v>
          </cell>
          <cell r="R374" t="str">
            <v>OOOOOOO</v>
          </cell>
          <cell r="S374" t="str">
            <v>12:00-17:00</v>
          </cell>
          <cell r="T374" t="str">
            <v>9:30-18:00</v>
          </cell>
          <cell r="U374" t="str">
            <v>9:30-18:00</v>
          </cell>
          <cell r="V374" t="str">
            <v>9:30-18:00</v>
          </cell>
          <cell r="W374" t="str">
            <v>9:30-21:00</v>
          </cell>
          <cell r="X374" t="str">
            <v>9:30-21:00</v>
          </cell>
          <cell r="Y374" t="str">
            <v>9:30-21:00</v>
          </cell>
          <cell r="Z374" t="str">
            <v>ASYNC DIAL</v>
          </cell>
          <cell r="AC374">
            <v>2</v>
          </cell>
          <cell r="AD374" t="str">
            <v>NA</v>
          </cell>
          <cell r="AE374">
            <v>0</v>
          </cell>
          <cell r="AF374">
            <v>38237</v>
          </cell>
          <cell r="AG374">
            <v>2</v>
          </cell>
          <cell r="AH374">
            <v>106</v>
          </cell>
          <cell r="AI374">
            <v>108</v>
          </cell>
          <cell r="AJ374">
            <v>38244</v>
          </cell>
          <cell r="AK374">
            <v>38246</v>
          </cell>
          <cell r="AL374" t="str">
            <v>Craig Morton</v>
          </cell>
          <cell r="AM374" t="str">
            <v>KINGSTON</v>
          </cell>
          <cell r="AN374">
            <v>147</v>
          </cell>
          <cell r="AO374">
            <v>53</v>
          </cell>
          <cell r="AR374">
            <v>1600</v>
          </cell>
          <cell r="AS374">
            <v>588</v>
          </cell>
          <cell r="AT374" t="str">
            <v>hotel</v>
          </cell>
          <cell r="AU374">
            <v>200</v>
          </cell>
          <cell r="AV374">
            <v>450</v>
          </cell>
          <cell r="AW374">
            <v>135</v>
          </cell>
        </row>
        <row r="375">
          <cell r="A375" t="str">
            <v>Dave Cobban38246</v>
          </cell>
          <cell r="B375">
            <v>627</v>
          </cell>
          <cell r="D375">
            <v>4</v>
          </cell>
          <cell r="E375">
            <v>5</v>
          </cell>
          <cell r="F375" t="str">
            <v>B</v>
          </cell>
          <cell r="G375" t="str">
            <v>130 KING STREET</v>
          </cell>
          <cell r="H375" t="str">
            <v>COVENT GARDEN MARKET</v>
          </cell>
          <cell r="I375" t="str">
            <v>LONDON</v>
          </cell>
          <cell r="J375" t="str">
            <v>N6A1C5</v>
          </cell>
          <cell r="K375" t="str">
            <v>519</v>
          </cell>
          <cell r="L375" t="str">
            <v>6456367</v>
          </cell>
          <cell r="M375" t="str">
            <v>6456368</v>
          </cell>
          <cell r="P375" t="str">
            <v>645-6369</v>
          </cell>
          <cell r="Q375" t="str">
            <v>DAVE WARD</v>
          </cell>
          <cell r="R375" t="str">
            <v>XOOOOOO</v>
          </cell>
          <cell r="S375" t="str">
            <v>CLOSED</v>
          </cell>
          <cell r="T375" t="str">
            <v>9:30-18:00</v>
          </cell>
          <cell r="U375" t="str">
            <v>9:30-18:00</v>
          </cell>
          <cell r="V375" t="str">
            <v>9:30-18:00</v>
          </cell>
          <cell r="W375" t="str">
            <v>9:30-18:00</v>
          </cell>
          <cell r="X375" t="str">
            <v>9:30-18:00</v>
          </cell>
          <cell r="Y375" t="str">
            <v>9:30-18:00</v>
          </cell>
          <cell r="Z375" t="str">
            <v>ISDN</v>
          </cell>
          <cell r="AC375">
            <v>2</v>
          </cell>
          <cell r="AD375" t="str">
            <v>NA</v>
          </cell>
          <cell r="AE375">
            <v>0</v>
          </cell>
          <cell r="AF375">
            <v>38237</v>
          </cell>
          <cell r="AG375">
            <v>2</v>
          </cell>
          <cell r="AH375">
            <v>106</v>
          </cell>
          <cell r="AI375">
            <v>108</v>
          </cell>
          <cell r="AJ375">
            <v>38244</v>
          </cell>
          <cell r="AK375">
            <v>38246</v>
          </cell>
          <cell r="AL375" t="str">
            <v>Dave Cobban</v>
          </cell>
          <cell r="AM375" t="str">
            <v>LONDON</v>
          </cell>
          <cell r="AN375">
            <v>261</v>
          </cell>
          <cell r="AO375">
            <v>62</v>
          </cell>
          <cell r="AR375">
            <v>1600</v>
          </cell>
          <cell r="AS375">
            <v>1044</v>
          </cell>
          <cell r="AT375" t="str">
            <v>hotel</v>
          </cell>
          <cell r="AU375">
            <v>200</v>
          </cell>
          <cell r="AV375">
            <v>450</v>
          </cell>
          <cell r="AW375">
            <v>135</v>
          </cell>
        </row>
        <row r="376">
          <cell r="A376" t="str">
            <v>Denise Byrne38246</v>
          </cell>
          <cell r="B376">
            <v>530</v>
          </cell>
          <cell r="D376">
            <v>4</v>
          </cell>
          <cell r="E376">
            <v>25</v>
          </cell>
          <cell r="F376" t="str">
            <v>C</v>
          </cell>
          <cell r="G376" t="str">
            <v>82 HOPE STREET WEST</v>
          </cell>
          <cell r="H376" t="str">
            <v>P.O. BOX 488</v>
          </cell>
          <cell r="I376" t="str">
            <v>TAVISTOCK</v>
          </cell>
          <cell r="J376" t="str">
            <v>N0B2R0</v>
          </cell>
          <cell r="K376" t="str">
            <v>519</v>
          </cell>
          <cell r="L376" t="str">
            <v>6552822</v>
          </cell>
          <cell r="P376">
            <v>6552315</v>
          </cell>
          <cell r="Q376" t="str">
            <v>MIKE SULLIVAN</v>
          </cell>
          <cell r="R376" t="str">
            <v>XOOOOOO</v>
          </cell>
          <cell r="S376" t="str">
            <v>CLOSED</v>
          </cell>
          <cell r="T376" t="str">
            <v>9:30-18:00</v>
          </cell>
          <cell r="U376" t="str">
            <v>9:30-18:00</v>
          </cell>
          <cell r="V376" t="str">
            <v>9:30-18:00</v>
          </cell>
          <cell r="W376" t="str">
            <v>9:30-18:00</v>
          </cell>
          <cell r="X376" t="str">
            <v>9:30-21:00</v>
          </cell>
          <cell r="Y376" t="str">
            <v>9:30-18:00</v>
          </cell>
          <cell r="Z376" t="str">
            <v>ASYNC DIAL</v>
          </cell>
          <cell r="AC376">
            <v>1</v>
          </cell>
          <cell r="AD376" t="str">
            <v>NA</v>
          </cell>
          <cell r="AE376">
            <v>0</v>
          </cell>
          <cell r="AF376">
            <v>38237</v>
          </cell>
          <cell r="AG376">
            <v>1</v>
          </cell>
          <cell r="AH376">
            <v>106</v>
          </cell>
          <cell r="AI376">
            <v>108</v>
          </cell>
          <cell r="AJ376">
            <v>38244</v>
          </cell>
          <cell r="AK376">
            <v>38246</v>
          </cell>
          <cell r="AL376" t="str">
            <v>Denise Byrne</v>
          </cell>
          <cell r="AM376" t="str">
            <v>GTA</v>
          </cell>
          <cell r="AO376">
            <v>21</v>
          </cell>
          <cell r="AR376">
            <v>0</v>
          </cell>
          <cell r="AS376">
            <v>0</v>
          </cell>
          <cell r="AT376">
            <v>168</v>
          </cell>
          <cell r="AU376" t="str">
            <v>n/a</v>
          </cell>
          <cell r="AV376">
            <v>225</v>
          </cell>
          <cell r="AW376">
            <v>225</v>
          </cell>
        </row>
        <row r="377">
          <cell r="A377" t="str">
            <v>Emily Eldridge38246</v>
          </cell>
          <cell r="B377">
            <v>547</v>
          </cell>
          <cell r="D377">
            <v>2</v>
          </cell>
          <cell r="E377">
            <v>9</v>
          </cell>
          <cell r="F377" t="str">
            <v>B</v>
          </cell>
          <cell r="G377" t="str">
            <v>111 ALBERT ST.</v>
          </cell>
          <cell r="H377" t="str">
            <v>WORLD EXCHANGE PLAZA</v>
          </cell>
          <cell r="I377" t="str">
            <v>OTTAWA</v>
          </cell>
          <cell r="J377" t="str">
            <v>K1P 1A5</v>
          </cell>
          <cell r="K377" t="str">
            <v>613</v>
          </cell>
          <cell r="L377" t="str">
            <v>2330394</v>
          </cell>
          <cell r="P377" t="str">
            <v>233-1316</v>
          </cell>
          <cell r="Q377" t="str">
            <v>JOHN MACKINNON</v>
          </cell>
          <cell r="R377" t="str">
            <v>OOOOOOO</v>
          </cell>
          <cell r="S377" t="str">
            <v>12:00-17:00</v>
          </cell>
          <cell r="T377" t="str">
            <v>9:30-18:00</v>
          </cell>
          <cell r="U377" t="str">
            <v>9:30-18:00</v>
          </cell>
          <cell r="V377" t="str">
            <v>9:30-18:00</v>
          </cell>
          <cell r="W377" t="str">
            <v>9:30-20:00</v>
          </cell>
          <cell r="X377" t="str">
            <v>9:30-20:00</v>
          </cell>
          <cell r="Y377" t="str">
            <v>9:30-18:00</v>
          </cell>
          <cell r="Z377" t="str">
            <v>ISDN</v>
          </cell>
          <cell r="AC377">
            <v>2</v>
          </cell>
          <cell r="AD377" t="str">
            <v>NA</v>
          </cell>
          <cell r="AE377">
            <v>0</v>
          </cell>
          <cell r="AF377">
            <v>38237</v>
          </cell>
          <cell r="AG377">
            <v>2</v>
          </cell>
          <cell r="AH377">
            <v>106</v>
          </cell>
          <cell r="AI377">
            <v>108</v>
          </cell>
          <cell r="AJ377">
            <v>38244</v>
          </cell>
          <cell r="AK377">
            <v>38246</v>
          </cell>
          <cell r="AL377" t="str">
            <v>Emily Eldridge</v>
          </cell>
          <cell r="AM377" t="str">
            <v>OTTAWA</v>
          </cell>
          <cell r="AN377">
            <v>380</v>
          </cell>
          <cell r="AO377">
            <v>22</v>
          </cell>
          <cell r="AR377">
            <v>1600</v>
          </cell>
          <cell r="AS377">
            <v>1520</v>
          </cell>
          <cell r="AT377">
            <v>176</v>
          </cell>
          <cell r="AU377" t="str">
            <v>n/a</v>
          </cell>
          <cell r="AV377">
            <v>450</v>
          </cell>
          <cell r="AW377">
            <v>135</v>
          </cell>
        </row>
        <row r="378">
          <cell r="A378" t="str">
            <v>Henry Stepien38246</v>
          </cell>
          <cell r="B378">
            <v>514</v>
          </cell>
          <cell r="D378">
            <v>1</v>
          </cell>
          <cell r="E378">
            <v>24</v>
          </cell>
          <cell r="F378" t="str">
            <v>D</v>
          </cell>
          <cell r="G378" t="str">
            <v>BIDDY STREET &amp; HWY. 520</v>
          </cell>
          <cell r="H378" t="str">
            <v>P.O. BOX 22</v>
          </cell>
          <cell r="I378" t="str">
            <v>MAGNETAWAN</v>
          </cell>
          <cell r="J378" t="str">
            <v>P0A1P0</v>
          </cell>
          <cell r="K378" t="str">
            <v>705</v>
          </cell>
          <cell r="L378" t="str">
            <v>3873761</v>
          </cell>
          <cell r="P378" t="str">
            <v>SAME</v>
          </cell>
          <cell r="Q378" t="str">
            <v>TRACEY HANNAH</v>
          </cell>
          <cell r="R378" t="str">
            <v>OOOOOOO</v>
          </cell>
          <cell r="S378" t="str">
            <v>12:30-16:00</v>
          </cell>
          <cell r="T378" t="str">
            <v>9:30-18:00</v>
          </cell>
          <cell r="U378" t="str">
            <v>9:30-18:00</v>
          </cell>
          <cell r="V378" t="str">
            <v>9:30-18:00</v>
          </cell>
          <cell r="W378" t="str">
            <v>9:30-18:00</v>
          </cell>
          <cell r="X378" t="str">
            <v>9:30-18:00</v>
          </cell>
          <cell r="Y378" t="str">
            <v>9:30-18:00</v>
          </cell>
          <cell r="Z378" t="str">
            <v>ASYNC DIAL</v>
          </cell>
          <cell r="AC378">
            <v>1</v>
          </cell>
          <cell r="AD378" t="str">
            <v>NA</v>
          </cell>
          <cell r="AE378">
            <v>0</v>
          </cell>
          <cell r="AF378">
            <v>38237</v>
          </cell>
          <cell r="AG378">
            <v>1</v>
          </cell>
          <cell r="AH378">
            <v>106</v>
          </cell>
          <cell r="AI378">
            <v>108</v>
          </cell>
          <cell r="AJ378">
            <v>38244</v>
          </cell>
          <cell r="AK378">
            <v>38246</v>
          </cell>
          <cell r="AL378" t="str">
            <v>Henry Stepien</v>
          </cell>
          <cell r="AM378" t="str">
            <v>NORTH BAY</v>
          </cell>
          <cell r="AN378">
            <v>416</v>
          </cell>
          <cell r="AO378">
            <v>3</v>
          </cell>
          <cell r="AP378">
            <v>4</v>
          </cell>
          <cell r="AQ378" t="b">
            <v>0</v>
          </cell>
          <cell r="AR378">
            <v>800</v>
          </cell>
          <cell r="AS378">
            <v>832</v>
          </cell>
          <cell r="AT378">
            <v>24</v>
          </cell>
          <cell r="AU378" t="str">
            <v>n/a</v>
          </cell>
          <cell r="AV378">
            <v>225</v>
          </cell>
          <cell r="AW378">
            <v>225</v>
          </cell>
        </row>
        <row r="379">
          <cell r="A379" t="str">
            <v>Lisa Lebel38246</v>
          </cell>
          <cell r="B379">
            <v>190</v>
          </cell>
          <cell r="D379">
            <v>4</v>
          </cell>
          <cell r="E379">
            <v>21</v>
          </cell>
          <cell r="F379" t="str">
            <v>B</v>
          </cell>
          <cell r="G379" t="str">
            <v>1601 MAIN STREET EAST</v>
          </cell>
          <cell r="I379" t="str">
            <v>HAMILTON</v>
          </cell>
          <cell r="J379" t="str">
            <v>L8H1C4</v>
          </cell>
          <cell r="K379" t="str">
            <v>905</v>
          </cell>
          <cell r="L379" t="str">
            <v>5494647</v>
          </cell>
          <cell r="P379" t="str">
            <v>549-5922</v>
          </cell>
          <cell r="Q379" t="str">
            <v>AL SEAGER</v>
          </cell>
          <cell r="R379" t="str">
            <v>OOOOOOO</v>
          </cell>
          <cell r="S379" t="str">
            <v>12:00-17:00</v>
          </cell>
          <cell r="T379" t="str">
            <v>9:30-21:00</v>
          </cell>
          <cell r="U379" t="str">
            <v>9:30-21:00</v>
          </cell>
          <cell r="V379" t="str">
            <v>9:30-21:00</v>
          </cell>
          <cell r="W379" t="str">
            <v>9:30-21:00</v>
          </cell>
          <cell r="X379" t="str">
            <v>9:30-21:00</v>
          </cell>
          <cell r="Y379" t="str">
            <v>9:30-21:00</v>
          </cell>
          <cell r="Z379" t="str">
            <v>ISDN</v>
          </cell>
          <cell r="AC379">
            <v>2</v>
          </cell>
          <cell r="AD379" t="str">
            <v>NA</v>
          </cell>
          <cell r="AE379">
            <v>0</v>
          </cell>
          <cell r="AF379">
            <v>38237</v>
          </cell>
          <cell r="AG379">
            <v>2</v>
          </cell>
          <cell r="AH379">
            <v>106</v>
          </cell>
          <cell r="AI379">
            <v>108</v>
          </cell>
          <cell r="AJ379">
            <v>38244</v>
          </cell>
          <cell r="AK379">
            <v>38246</v>
          </cell>
          <cell r="AL379" t="str">
            <v>Lisa Lebel</v>
          </cell>
          <cell r="AM379" t="str">
            <v>HAMILTON</v>
          </cell>
          <cell r="AN379">
            <v>317</v>
          </cell>
          <cell r="AO379">
            <v>109</v>
          </cell>
          <cell r="AP379">
            <v>121</v>
          </cell>
          <cell r="AQ379">
            <v>2080</v>
          </cell>
          <cell r="AR379">
            <v>1600</v>
          </cell>
          <cell r="AS379">
            <v>1268</v>
          </cell>
          <cell r="AT379" t="str">
            <v>hotel</v>
          </cell>
          <cell r="AU379">
            <v>200</v>
          </cell>
          <cell r="AV379">
            <v>450</v>
          </cell>
          <cell r="AW379">
            <v>135</v>
          </cell>
        </row>
        <row r="380">
          <cell r="A380" t="str">
            <v>Mark Head38246</v>
          </cell>
          <cell r="B380">
            <v>22</v>
          </cell>
          <cell r="D380">
            <v>1</v>
          </cell>
          <cell r="E380">
            <v>15</v>
          </cell>
          <cell r="F380" t="str">
            <v>B</v>
          </cell>
          <cell r="G380" t="str">
            <v>279 YONGE ST.</v>
          </cell>
          <cell r="I380" t="str">
            <v>BARRIE</v>
          </cell>
          <cell r="J380" t="str">
            <v>L4N7T9</v>
          </cell>
          <cell r="K380" t="str">
            <v>705</v>
          </cell>
          <cell r="L380" t="str">
            <v>7390162</v>
          </cell>
          <cell r="P380" t="str">
            <v>7398507</v>
          </cell>
          <cell r="Q380" t="str">
            <v>MIKE CLARK</v>
          </cell>
          <cell r="R380" t="str">
            <v>OOOOOOO</v>
          </cell>
          <cell r="S380" t="str">
            <v>12:00-16:00</v>
          </cell>
          <cell r="T380" t="str">
            <v>9:30-18:00</v>
          </cell>
          <cell r="U380" t="str">
            <v>9:30-18:00</v>
          </cell>
          <cell r="V380" t="str">
            <v>9:30-18:00</v>
          </cell>
          <cell r="W380" t="str">
            <v>9:30-21:00</v>
          </cell>
          <cell r="X380" t="str">
            <v>9:30-21:00</v>
          </cell>
          <cell r="Y380" t="str">
            <v>9:30-21:00</v>
          </cell>
          <cell r="Z380" t="str">
            <v>ASYNC DIAL</v>
          </cell>
          <cell r="AC380">
            <v>2</v>
          </cell>
          <cell r="AD380" t="str">
            <v>NA</v>
          </cell>
          <cell r="AE380">
            <v>0</v>
          </cell>
          <cell r="AF380">
            <v>38237</v>
          </cell>
          <cell r="AG380">
            <v>2</v>
          </cell>
          <cell r="AH380">
            <v>106</v>
          </cell>
          <cell r="AI380">
            <v>108</v>
          </cell>
          <cell r="AJ380">
            <v>38244</v>
          </cell>
          <cell r="AK380">
            <v>38246</v>
          </cell>
          <cell r="AL380" t="str">
            <v>Mark Head</v>
          </cell>
          <cell r="AM380" t="str">
            <v>BARRIE</v>
          </cell>
          <cell r="AN380">
            <v>111</v>
          </cell>
          <cell r="AO380">
            <v>124</v>
          </cell>
          <cell r="AR380">
            <v>1600</v>
          </cell>
          <cell r="AS380">
            <v>444</v>
          </cell>
          <cell r="AT380" t="str">
            <v>hotel</v>
          </cell>
          <cell r="AU380">
            <v>400</v>
          </cell>
          <cell r="AV380">
            <v>450</v>
          </cell>
          <cell r="AW380">
            <v>225</v>
          </cell>
        </row>
        <row r="381">
          <cell r="A381" t="str">
            <v>Mary Beth Braiden38246</v>
          </cell>
          <cell r="B381">
            <v>348</v>
          </cell>
          <cell r="D381">
            <v>4</v>
          </cell>
          <cell r="E381">
            <v>4</v>
          </cell>
          <cell r="F381" t="str">
            <v>C</v>
          </cell>
          <cell r="G381" t="str">
            <v>P.O. BOX 777</v>
          </cell>
          <cell r="I381" t="str">
            <v>BLENHEIM</v>
          </cell>
          <cell r="J381" t="str">
            <v>N0P1A0</v>
          </cell>
          <cell r="K381" t="str">
            <v>519</v>
          </cell>
          <cell r="L381" t="str">
            <v>6763227</v>
          </cell>
          <cell r="P381" t="str">
            <v>SAME</v>
          </cell>
          <cell r="Q381" t="str">
            <v>BOB SUSSEX</v>
          </cell>
          <cell r="R381" t="str">
            <v>OOOOOOO</v>
          </cell>
          <cell r="S381" t="str">
            <v>12:00-16:00</v>
          </cell>
          <cell r="T381" t="str">
            <v>9:30-18:00</v>
          </cell>
          <cell r="U381" t="str">
            <v>9:30-18:00</v>
          </cell>
          <cell r="V381" t="str">
            <v>9:30-18:00</v>
          </cell>
          <cell r="W381" t="str">
            <v>9:30-18:00</v>
          </cell>
          <cell r="X381" t="str">
            <v>9:30-21:00</v>
          </cell>
          <cell r="Y381" t="str">
            <v>9:30-18:00</v>
          </cell>
          <cell r="Z381" t="str">
            <v>ASYNC DIAL</v>
          </cell>
          <cell r="AC381">
            <v>1</v>
          </cell>
          <cell r="AD381" t="str">
            <v>NA</v>
          </cell>
          <cell r="AE381">
            <v>0</v>
          </cell>
          <cell r="AF381">
            <v>38237</v>
          </cell>
          <cell r="AG381">
            <v>1</v>
          </cell>
          <cell r="AH381">
            <v>106</v>
          </cell>
          <cell r="AI381">
            <v>108</v>
          </cell>
          <cell r="AJ381">
            <v>38244</v>
          </cell>
          <cell r="AK381">
            <v>38246</v>
          </cell>
          <cell r="AL381" t="str">
            <v>Mary Beth Braiden</v>
          </cell>
          <cell r="AM381" t="str">
            <v>WINDSOR</v>
          </cell>
          <cell r="AN381">
            <v>16</v>
          </cell>
          <cell r="AO381">
            <v>31</v>
          </cell>
          <cell r="AR381">
            <v>0</v>
          </cell>
          <cell r="AS381">
            <v>160</v>
          </cell>
          <cell r="AT381" t="str">
            <v>hotel</v>
          </cell>
          <cell r="AU381">
            <v>300</v>
          </cell>
          <cell r="AV381">
            <v>225</v>
          </cell>
          <cell r="AW381">
            <v>180</v>
          </cell>
        </row>
        <row r="382">
          <cell r="A382" t="str">
            <v>Michele McLean38246</v>
          </cell>
          <cell r="B382">
            <v>293</v>
          </cell>
          <cell r="D382">
            <v>4</v>
          </cell>
          <cell r="E382">
            <v>6</v>
          </cell>
          <cell r="F382" t="str">
            <v>C</v>
          </cell>
          <cell r="G382" t="str">
            <v>151 CATHERINE STREET</v>
          </cell>
          <cell r="H382" t="str">
            <v>P.O. BOX 428</v>
          </cell>
          <cell r="I382" t="str">
            <v>ARTHUR</v>
          </cell>
          <cell r="J382" t="str">
            <v>N0G1A0</v>
          </cell>
          <cell r="K382" t="str">
            <v>519</v>
          </cell>
          <cell r="L382" t="str">
            <v>8482126</v>
          </cell>
          <cell r="P382" t="str">
            <v>848-2126</v>
          </cell>
          <cell r="Q382" t="str">
            <v>ADAM JONGKIND</v>
          </cell>
          <cell r="R382" t="str">
            <v>OOOOOOO</v>
          </cell>
          <cell r="S382" t="str">
            <v>12:00-16:00</v>
          </cell>
          <cell r="T382" t="str">
            <v>9:30-18:00</v>
          </cell>
          <cell r="U382" t="str">
            <v>9:30-18:00</v>
          </cell>
          <cell r="V382" t="str">
            <v>9:30-18:00</v>
          </cell>
          <cell r="W382" t="str">
            <v>9:30-21:00</v>
          </cell>
          <cell r="X382" t="str">
            <v>9:30-21:00</v>
          </cell>
          <cell r="Y382" t="str">
            <v>9:30-21:00</v>
          </cell>
          <cell r="Z382" t="str">
            <v>ASYNC DIAL</v>
          </cell>
          <cell r="AC382">
            <v>1</v>
          </cell>
          <cell r="AD382" t="str">
            <v>NA</v>
          </cell>
          <cell r="AE382">
            <v>0</v>
          </cell>
          <cell r="AF382">
            <v>38237</v>
          </cell>
          <cell r="AG382">
            <v>1</v>
          </cell>
          <cell r="AH382">
            <v>106</v>
          </cell>
          <cell r="AI382">
            <v>108</v>
          </cell>
          <cell r="AJ382">
            <v>38244</v>
          </cell>
          <cell r="AK382">
            <v>38246</v>
          </cell>
          <cell r="AL382" t="str">
            <v>Michele McLean</v>
          </cell>
          <cell r="AM382" t="str">
            <v>KITCHENER</v>
          </cell>
          <cell r="AN382">
            <v>168</v>
          </cell>
          <cell r="AO382">
            <v>105</v>
          </cell>
          <cell r="AR382">
            <v>800</v>
          </cell>
          <cell r="AS382">
            <v>336</v>
          </cell>
          <cell r="AT382" t="str">
            <v>hotel</v>
          </cell>
          <cell r="AU382">
            <v>200</v>
          </cell>
          <cell r="AV382">
            <v>225</v>
          </cell>
          <cell r="AW382">
            <v>135</v>
          </cell>
        </row>
        <row r="383">
          <cell r="A383" t="str">
            <v>Myron Rudnicki38246</v>
          </cell>
          <cell r="B383">
            <v>129</v>
          </cell>
          <cell r="D383">
            <v>1</v>
          </cell>
          <cell r="E383">
            <v>3</v>
          </cell>
          <cell r="F383" t="str">
            <v>D</v>
          </cell>
          <cell r="G383" t="str">
            <v>100 MAIN STREET</v>
          </cell>
          <cell r="H383" t="str">
            <v>P.O. BOX 310</v>
          </cell>
          <cell r="I383" t="str">
            <v>GERALDTON</v>
          </cell>
          <cell r="J383" t="str">
            <v>P0T1M0</v>
          </cell>
          <cell r="K383" t="str">
            <v>807</v>
          </cell>
          <cell r="L383" t="str">
            <v>8541171</v>
          </cell>
          <cell r="P383" t="str">
            <v>SAME</v>
          </cell>
          <cell r="Q383" t="str">
            <v>DOREEN LEMIEUX</v>
          </cell>
          <cell r="R383" t="str">
            <v>XXOOOOO</v>
          </cell>
          <cell r="S383" t="str">
            <v>CLOSED</v>
          </cell>
          <cell r="T383" t="str">
            <v>CLOSED</v>
          </cell>
          <cell r="U383" t="str">
            <v>9:00-18:00</v>
          </cell>
          <cell r="V383" t="str">
            <v>9:00-18:00</v>
          </cell>
          <cell r="W383" t="str">
            <v>9:00-18:00</v>
          </cell>
          <cell r="X383" t="str">
            <v>9:00-18:00</v>
          </cell>
          <cell r="Y383" t="str">
            <v>9:00-18:00</v>
          </cell>
          <cell r="Z383" t="str">
            <v>ASYNC DIAL</v>
          </cell>
          <cell r="AC383">
            <v>1</v>
          </cell>
          <cell r="AD383" t="str">
            <v>NA</v>
          </cell>
          <cell r="AE383">
            <v>0</v>
          </cell>
          <cell r="AF383">
            <v>38237</v>
          </cell>
          <cell r="AG383">
            <v>1</v>
          </cell>
          <cell r="AH383">
            <v>106</v>
          </cell>
          <cell r="AI383">
            <v>108</v>
          </cell>
          <cell r="AJ383">
            <v>38244</v>
          </cell>
          <cell r="AK383">
            <v>38246</v>
          </cell>
          <cell r="AL383" t="str">
            <v>Myron Rudnicki</v>
          </cell>
          <cell r="AM383" t="str">
            <v>TIMMONS</v>
          </cell>
          <cell r="AN383">
            <v>165</v>
          </cell>
          <cell r="AO383">
            <v>94</v>
          </cell>
          <cell r="AR383">
            <v>800</v>
          </cell>
          <cell r="AS383">
            <v>330</v>
          </cell>
          <cell r="AT383" t="str">
            <v>hotel</v>
          </cell>
          <cell r="AU383">
            <v>400</v>
          </cell>
          <cell r="AV383">
            <v>225</v>
          </cell>
          <cell r="AW383">
            <v>225</v>
          </cell>
        </row>
        <row r="384">
          <cell r="A384" t="str">
            <v>Shawn Brown38246</v>
          </cell>
          <cell r="B384">
            <v>597</v>
          </cell>
          <cell r="D384">
            <v>2</v>
          </cell>
          <cell r="E384">
            <v>26</v>
          </cell>
          <cell r="F384" t="str">
            <v>D</v>
          </cell>
          <cell r="G384" t="str">
            <v>MAIN ST &amp; ANDERSON RD</v>
          </cell>
          <cell r="H384" t="str">
            <v>P.O. BOX 129</v>
          </cell>
          <cell r="I384" t="str">
            <v>BEACHBURG</v>
          </cell>
          <cell r="J384" t="str">
            <v>K0J1C0</v>
          </cell>
          <cell r="K384" t="str">
            <v>613</v>
          </cell>
          <cell r="L384" t="str">
            <v>5823975</v>
          </cell>
          <cell r="P384" t="str">
            <v>SAME</v>
          </cell>
          <cell r="Q384" t="str">
            <v>BARRY TIEGS</v>
          </cell>
          <cell r="R384" t="str">
            <v>OOOOOOO</v>
          </cell>
          <cell r="S384" t="str">
            <v>CLOSED</v>
          </cell>
          <cell r="T384" t="str">
            <v>9:30-18:00</v>
          </cell>
          <cell r="U384" t="str">
            <v>9:30-18:00</v>
          </cell>
          <cell r="V384" t="str">
            <v>9:30-18:00</v>
          </cell>
          <cell r="W384" t="str">
            <v>9:30-18:00</v>
          </cell>
          <cell r="X384" t="str">
            <v>9:30-20:00</v>
          </cell>
          <cell r="Y384" t="str">
            <v>9:30-18:00</v>
          </cell>
          <cell r="Z384" t="str">
            <v>ASYNC DIAL</v>
          </cell>
          <cell r="AC384">
            <v>1</v>
          </cell>
          <cell r="AD384" t="str">
            <v>NA</v>
          </cell>
          <cell r="AE384">
            <v>0</v>
          </cell>
          <cell r="AF384">
            <v>38237</v>
          </cell>
          <cell r="AG384">
            <v>1</v>
          </cell>
          <cell r="AH384">
            <v>106</v>
          </cell>
          <cell r="AI384">
            <v>108</v>
          </cell>
          <cell r="AJ384">
            <v>38244</v>
          </cell>
          <cell r="AK384">
            <v>38246</v>
          </cell>
          <cell r="AL384" t="str">
            <v>Shawn Brown</v>
          </cell>
          <cell r="AM384" t="str">
            <v>OTTAWA</v>
          </cell>
          <cell r="AN384">
            <v>90</v>
          </cell>
          <cell r="AR384">
            <v>800</v>
          </cell>
          <cell r="AS384">
            <v>180</v>
          </cell>
          <cell r="AT384">
            <v>0</v>
          </cell>
          <cell r="AU384" t="str">
            <v>n/a</v>
          </cell>
          <cell r="AV384">
            <v>225</v>
          </cell>
          <cell r="AW384">
            <v>225</v>
          </cell>
        </row>
        <row r="385">
          <cell r="A385" t="str">
            <v>Cathy Stanton-Pickard38247</v>
          </cell>
          <cell r="B385">
            <v>449</v>
          </cell>
          <cell r="D385">
            <v>2</v>
          </cell>
          <cell r="E385">
            <v>20</v>
          </cell>
          <cell r="F385" t="str">
            <v>C</v>
          </cell>
          <cell r="G385" t="str">
            <v>153 MAIN STREET</v>
          </cell>
          <cell r="H385" t="str">
            <v>P.O. BOX 248</v>
          </cell>
          <cell r="I385" t="str">
            <v>WELLINGTON</v>
          </cell>
          <cell r="J385" t="str">
            <v>K0K3L0</v>
          </cell>
          <cell r="K385" t="str">
            <v>613</v>
          </cell>
          <cell r="L385" t="str">
            <v>3993320</v>
          </cell>
          <cell r="P385">
            <v>3993518</v>
          </cell>
          <cell r="Q385" t="str">
            <v>MIKE VESTERVELT</v>
          </cell>
          <cell r="R385" t="str">
            <v>OOOOOOO</v>
          </cell>
          <cell r="S385" t="str">
            <v>12:00-16:00</v>
          </cell>
          <cell r="T385" t="str">
            <v>9:30-18:00</v>
          </cell>
          <cell r="U385" t="str">
            <v>9:30-18:00</v>
          </cell>
          <cell r="V385" t="str">
            <v>9:30-18:00</v>
          </cell>
          <cell r="W385" t="str">
            <v>9:30-18:00</v>
          </cell>
          <cell r="X385" t="str">
            <v>9:30-21:00</v>
          </cell>
          <cell r="Y385" t="str">
            <v>9:30-18:00</v>
          </cell>
          <cell r="Z385" t="str">
            <v>ASYNC DIAL</v>
          </cell>
          <cell r="AA385" t="str">
            <v>Cathy Stanton-Pickard</v>
          </cell>
          <cell r="AB385" t="str">
            <v>Y</v>
          </cell>
          <cell r="AC385">
            <v>1</v>
          </cell>
          <cell r="AD385" t="str">
            <v>NA</v>
          </cell>
          <cell r="AE385">
            <v>0</v>
          </cell>
          <cell r="AF385">
            <v>38237</v>
          </cell>
          <cell r="AG385">
            <v>1</v>
          </cell>
          <cell r="AH385">
            <v>106</v>
          </cell>
          <cell r="AI385">
            <v>109</v>
          </cell>
          <cell r="AJ385">
            <v>38244</v>
          </cell>
          <cell r="AK385">
            <v>38247</v>
          </cell>
          <cell r="AL385" t="str">
            <v>Cathy Stanton-Pickard</v>
          </cell>
          <cell r="AM385" t="str">
            <v>KINGSTON</v>
          </cell>
          <cell r="AN385">
            <v>164</v>
          </cell>
          <cell r="AO385">
            <v>104</v>
          </cell>
          <cell r="AR385">
            <v>800</v>
          </cell>
          <cell r="AS385">
            <v>328</v>
          </cell>
          <cell r="AT385" t="str">
            <v>hotel</v>
          </cell>
          <cell r="AU385">
            <v>200</v>
          </cell>
          <cell r="AV385">
            <v>225</v>
          </cell>
          <cell r="AW385">
            <v>135</v>
          </cell>
        </row>
        <row r="386">
          <cell r="A386" t="str">
            <v>Eric MacKenzie38247</v>
          </cell>
          <cell r="B386">
            <v>232</v>
          </cell>
          <cell r="D386">
            <v>1</v>
          </cell>
          <cell r="E386">
            <v>24</v>
          </cell>
          <cell r="F386" t="str">
            <v>C</v>
          </cell>
          <cell r="G386" t="str">
            <v>HIGHWAY 520</v>
          </cell>
          <cell r="H386" t="str">
            <v>P.O. BOX 9</v>
          </cell>
          <cell r="I386" t="str">
            <v>BURK'S FALLS</v>
          </cell>
          <cell r="J386" t="str">
            <v>P0A1C0</v>
          </cell>
          <cell r="K386" t="str">
            <v>705</v>
          </cell>
          <cell r="L386" t="str">
            <v>3822928</v>
          </cell>
          <cell r="P386">
            <v>3820708</v>
          </cell>
          <cell r="Q386" t="str">
            <v>PAUL MCEOWN</v>
          </cell>
          <cell r="R386" t="str">
            <v>OOOOOOO</v>
          </cell>
          <cell r="S386" t="str">
            <v>12:00-16:00</v>
          </cell>
          <cell r="T386" t="str">
            <v>9:30-18:00</v>
          </cell>
          <cell r="U386" t="str">
            <v>9:30-18:00</v>
          </cell>
          <cell r="V386" t="str">
            <v>9:30-18:00</v>
          </cell>
          <cell r="W386" t="str">
            <v>9:30-18:00</v>
          </cell>
          <cell r="X386" t="str">
            <v>9:30-21:00</v>
          </cell>
          <cell r="Y386" t="str">
            <v>9:30-18:00</v>
          </cell>
          <cell r="Z386" t="str">
            <v>ASYNC DIAL</v>
          </cell>
          <cell r="AC386">
            <v>1</v>
          </cell>
          <cell r="AD386" t="str">
            <v>NA</v>
          </cell>
          <cell r="AE386">
            <v>0</v>
          </cell>
          <cell r="AF386">
            <v>38237</v>
          </cell>
          <cell r="AG386">
            <v>1</v>
          </cell>
          <cell r="AH386">
            <v>106</v>
          </cell>
          <cell r="AI386">
            <v>109</v>
          </cell>
          <cell r="AJ386">
            <v>38244</v>
          </cell>
          <cell r="AK386">
            <v>38247</v>
          </cell>
          <cell r="AL386" t="str">
            <v>Eric MacKenzie</v>
          </cell>
          <cell r="AM386" t="str">
            <v>NORTH BAY</v>
          </cell>
          <cell r="AN386">
            <v>411</v>
          </cell>
          <cell r="AP386">
            <v>5</v>
          </cell>
          <cell r="AQ386" t="b">
            <v>0</v>
          </cell>
          <cell r="AR386">
            <v>800</v>
          </cell>
          <cell r="AS386">
            <v>822</v>
          </cell>
          <cell r="AT386">
            <v>0</v>
          </cell>
          <cell r="AU386" t="str">
            <v>n/a</v>
          </cell>
          <cell r="AV386">
            <v>225</v>
          </cell>
          <cell r="AW386">
            <v>225</v>
          </cell>
        </row>
        <row r="387">
          <cell r="A387" t="str">
            <v>Horst-Dieter Andresen38247</v>
          </cell>
          <cell r="B387">
            <v>180</v>
          </cell>
          <cell r="D387">
            <v>1</v>
          </cell>
          <cell r="E387">
            <v>3</v>
          </cell>
          <cell r="F387" t="str">
            <v>D</v>
          </cell>
          <cell r="G387" t="str">
            <v>MAIN STREET</v>
          </cell>
          <cell r="H387" t="str">
            <v>P.O. BOX 60</v>
          </cell>
          <cell r="I387" t="str">
            <v>BEARDMORE</v>
          </cell>
          <cell r="J387" t="str">
            <v>P0T1G0</v>
          </cell>
          <cell r="K387" t="str">
            <v>807</v>
          </cell>
          <cell r="L387" t="str">
            <v>8752090</v>
          </cell>
          <cell r="P387" t="str">
            <v>SAME</v>
          </cell>
          <cell r="Q387" t="str">
            <v>CYNTHIA KINDLA</v>
          </cell>
          <cell r="R387" t="str">
            <v>XXOOOOO</v>
          </cell>
          <cell r="S387" t="str">
            <v>CLOSED</v>
          </cell>
          <cell r="T387" t="str">
            <v>CLOSED</v>
          </cell>
          <cell r="U387" t="str">
            <v>9:00-18:00</v>
          </cell>
          <cell r="V387" t="str">
            <v>9:00-18:00</v>
          </cell>
          <cell r="W387" t="str">
            <v>9:00-18:00</v>
          </cell>
          <cell r="X387" t="str">
            <v>9:00-18:00</v>
          </cell>
          <cell r="Y387" t="str">
            <v>9:00-18:00</v>
          </cell>
          <cell r="Z387" t="str">
            <v>ASYNC DIAL</v>
          </cell>
          <cell r="AC387">
            <v>1</v>
          </cell>
          <cell r="AD387" t="str">
            <v>NA</v>
          </cell>
          <cell r="AE387">
            <v>0</v>
          </cell>
          <cell r="AF387">
            <v>38237</v>
          </cell>
          <cell r="AG387">
            <v>1</v>
          </cell>
          <cell r="AH387">
            <v>106</v>
          </cell>
          <cell r="AI387">
            <v>109</v>
          </cell>
          <cell r="AJ387">
            <v>38244</v>
          </cell>
          <cell r="AK387">
            <v>38247</v>
          </cell>
          <cell r="AL387" t="str">
            <v>Horst-Dieter Andresen</v>
          </cell>
          <cell r="AM387" t="str">
            <v>TIMMONS</v>
          </cell>
          <cell r="AN387">
            <v>243</v>
          </cell>
          <cell r="AO387">
            <v>53</v>
          </cell>
          <cell r="AR387">
            <v>800</v>
          </cell>
          <cell r="AS387">
            <v>486</v>
          </cell>
          <cell r="AT387" t="str">
            <v>hotel</v>
          </cell>
          <cell r="AU387">
            <v>200</v>
          </cell>
          <cell r="AV387">
            <v>225</v>
          </cell>
          <cell r="AW387">
            <v>135</v>
          </cell>
        </row>
        <row r="388">
          <cell r="A388" t="str">
            <v>Kimberly Day38247</v>
          </cell>
          <cell r="B388">
            <v>583</v>
          </cell>
          <cell r="D388">
            <v>4</v>
          </cell>
          <cell r="E388">
            <v>6</v>
          </cell>
          <cell r="F388" t="str">
            <v>D</v>
          </cell>
          <cell r="G388" t="str">
            <v>22 MAIN STREET</v>
          </cell>
          <cell r="H388" t="str">
            <v>P.O. BOX 18</v>
          </cell>
          <cell r="I388" t="str">
            <v>GRAND VALLEY</v>
          </cell>
          <cell r="J388" t="str">
            <v>L0N1G0</v>
          </cell>
          <cell r="K388" t="str">
            <v>519</v>
          </cell>
          <cell r="L388" t="str">
            <v>9283400</v>
          </cell>
          <cell r="P388" t="str">
            <v>SAME</v>
          </cell>
          <cell r="Q388" t="str">
            <v>MARG GROEN</v>
          </cell>
          <cell r="R388" t="str">
            <v>XOOOOOO</v>
          </cell>
          <cell r="S388" t="str">
            <v>CLOSED</v>
          </cell>
          <cell r="T388" t="str">
            <v>9:30-18:00</v>
          </cell>
          <cell r="U388" t="str">
            <v>9:30-18:00</v>
          </cell>
          <cell r="V388" t="str">
            <v>9:30-18:00</v>
          </cell>
          <cell r="W388" t="str">
            <v>9:30-18:00</v>
          </cell>
          <cell r="X388" t="str">
            <v>9:30-21:00</v>
          </cell>
          <cell r="Y388" t="str">
            <v>9:30-18:00</v>
          </cell>
          <cell r="Z388" t="str">
            <v>ASYNC DIAL</v>
          </cell>
          <cell r="AC388">
            <v>1</v>
          </cell>
          <cell r="AD388" t="str">
            <v>NA</v>
          </cell>
          <cell r="AE388">
            <v>0</v>
          </cell>
          <cell r="AF388">
            <v>38237</v>
          </cell>
          <cell r="AG388">
            <v>1</v>
          </cell>
          <cell r="AH388">
            <v>106</v>
          </cell>
          <cell r="AI388">
            <v>109</v>
          </cell>
          <cell r="AJ388">
            <v>38244</v>
          </cell>
          <cell r="AK388">
            <v>38247</v>
          </cell>
          <cell r="AL388" t="str">
            <v>Kimberly Day</v>
          </cell>
          <cell r="AM388" t="str">
            <v>KITCHENER</v>
          </cell>
          <cell r="AN388">
            <v>142</v>
          </cell>
          <cell r="AO388">
            <v>67</v>
          </cell>
          <cell r="AR388">
            <v>800</v>
          </cell>
          <cell r="AS388">
            <v>284</v>
          </cell>
          <cell r="AT388" t="str">
            <v>hotel</v>
          </cell>
          <cell r="AU388">
            <v>200</v>
          </cell>
          <cell r="AV388">
            <v>225</v>
          </cell>
          <cell r="AW388">
            <v>135</v>
          </cell>
        </row>
        <row r="389">
          <cell r="A389" t="str">
            <v>Maureen Gilmour38247</v>
          </cell>
          <cell r="B389">
            <v>169</v>
          </cell>
          <cell r="D389">
            <v>4</v>
          </cell>
          <cell r="E389">
            <v>25</v>
          </cell>
          <cell r="F389" t="str">
            <v>C</v>
          </cell>
          <cell r="G389" t="str">
            <v>68 CHARLES STREET WEST</v>
          </cell>
          <cell r="H389" t="str">
            <v>INGERSOLL PLAZA</v>
          </cell>
          <cell r="I389" t="str">
            <v>INGERSOLL</v>
          </cell>
          <cell r="J389" t="str">
            <v>N5C2L6</v>
          </cell>
          <cell r="K389" t="str">
            <v>519</v>
          </cell>
          <cell r="L389" t="str">
            <v>4853401</v>
          </cell>
          <cell r="P389">
            <v>4850479</v>
          </cell>
          <cell r="Q389" t="str">
            <v>PAUL PARSONS</v>
          </cell>
          <cell r="R389" t="str">
            <v>OOOOOOO</v>
          </cell>
          <cell r="S389" t="str">
            <v>12:00-17:00</v>
          </cell>
          <cell r="T389" t="str">
            <v>9:30-18:00</v>
          </cell>
          <cell r="U389" t="str">
            <v>9:30-18:00</v>
          </cell>
          <cell r="V389" t="str">
            <v>9:30-18:00</v>
          </cell>
          <cell r="W389" t="str">
            <v>9:30-18:00</v>
          </cell>
          <cell r="X389" t="str">
            <v>9:30-21:00</v>
          </cell>
          <cell r="Y389" t="str">
            <v>9:30-18:00</v>
          </cell>
          <cell r="Z389" t="str">
            <v>ASYNC DIAL</v>
          </cell>
          <cell r="AC389">
            <v>1</v>
          </cell>
          <cell r="AD389" t="str">
            <v>NA</v>
          </cell>
          <cell r="AE389">
            <v>0</v>
          </cell>
          <cell r="AF389">
            <v>38237</v>
          </cell>
          <cell r="AG389">
            <v>1</v>
          </cell>
          <cell r="AH389">
            <v>106</v>
          </cell>
          <cell r="AI389">
            <v>109</v>
          </cell>
          <cell r="AJ389">
            <v>38244</v>
          </cell>
          <cell r="AK389">
            <v>38247</v>
          </cell>
          <cell r="AL389" t="str">
            <v>Maureen Gilmour</v>
          </cell>
          <cell r="AM389" t="str">
            <v>GTA</v>
          </cell>
          <cell r="AN389">
            <v>150</v>
          </cell>
          <cell r="AO389">
            <v>156</v>
          </cell>
          <cell r="AR389">
            <v>800</v>
          </cell>
          <cell r="AS389">
            <v>300</v>
          </cell>
          <cell r="AT389" t="str">
            <v>hotel</v>
          </cell>
          <cell r="AU389">
            <v>200</v>
          </cell>
          <cell r="AV389">
            <v>225</v>
          </cell>
          <cell r="AW389">
            <v>135</v>
          </cell>
        </row>
        <row r="390">
          <cell r="A390" t="str">
            <v>Annie Melchior38251</v>
          </cell>
          <cell r="B390">
            <v>238</v>
          </cell>
          <cell r="D390">
            <v>4</v>
          </cell>
          <cell r="E390">
            <v>7</v>
          </cell>
          <cell r="F390" t="str">
            <v>C</v>
          </cell>
          <cell r="G390" t="str">
            <v>117 MARKET STREET EAST</v>
          </cell>
          <cell r="I390" t="str">
            <v>PORT DOVER</v>
          </cell>
          <cell r="J390" t="str">
            <v>N0A1N0</v>
          </cell>
          <cell r="K390" t="str">
            <v>519</v>
          </cell>
          <cell r="L390" t="str">
            <v>5831900</v>
          </cell>
          <cell r="P390" t="str">
            <v>583-2851</v>
          </cell>
          <cell r="Q390" t="str">
            <v>JERRY ATKINSON</v>
          </cell>
          <cell r="R390" t="str">
            <v>OOOOOOO</v>
          </cell>
          <cell r="S390" t="str">
            <v>12:00-16:00</v>
          </cell>
          <cell r="T390" t="str">
            <v>9:30-18:00</v>
          </cell>
          <cell r="U390" t="str">
            <v>9:30-18:00</v>
          </cell>
          <cell r="V390" t="str">
            <v>9:30-18:00</v>
          </cell>
          <cell r="W390" t="str">
            <v>9:30-18:00</v>
          </cell>
          <cell r="X390" t="str">
            <v>9:30-21:00</v>
          </cell>
          <cell r="Y390" t="str">
            <v>9:30-18:00</v>
          </cell>
          <cell r="Z390" t="str">
            <v>ASYNC DIAL</v>
          </cell>
          <cell r="AC390">
            <v>1</v>
          </cell>
          <cell r="AD390" t="str">
            <v>NA</v>
          </cell>
          <cell r="AE390">
            <v>0</v>
          </cell>
          <cell r="AF390">
            <v>38243</v>
          </cell>
          <cell r="AG390">
            <v>1</v>
          </cell>
          <cell r="AH390">
            <v>113</v>
          </cell>
          <cell r="AI390">
            <v>113</v>
          </cell>
          <cell r="AJ390">
            <v>38251</v>
          </cell>
          <cell r="AK390">
            <v>38251</v>
          </cell>
          <cell r="AL390" t="str">
            <v>Annie Melchior</v>
          </cell>
          <cell r="AM390" t="str">
            <v>ST. CATHERINE'S</v>
          </cell>
          <cell r="AN390">
            <v>1731</v>
          </cell>
          <cell r="AO390">
            <v>229</v>
          </cell>
          <cell r="AP390">
            <v>382</v>
          </cell>
          <cell r="AQ390" t="b">
            <v>0</v>
          </cell>
          <cell r="AR390">
            <v>800</v>
          </cell>
          <cell r="AS390">
            <v>3462</v>
          </cell>
          <cell r="AT390" t="str">
            <v>hotel</v>
          </cell>
          <cell r="AU390">
            <v>200</v>
          </cell>
          <cell r="AV390">
            <v>225</v>
          </cell>
          <cell r="AW390">
            <v>135</v>
          </cell>
        </row>
        <row r="391">
          <cell r="A391" t="str">
            <v>Bob Tucker38251</v>
          </cell>
          <cell r="B391">
            <v>263</v>
          </cell>
          <cell r="D391">
            <v>2</v>
          </cell>
          <cell r="E391">
            <v>17</v>
          </cell>
          <cell r="F391" t="str">
            <v>A</v>
          </cell>
          <cell r="G391" t="str">
            <v>2379 HIGHWAY # 2</v>
          </cell>
          <cell r="H391" t="str">
            <v>CLARINGTON PLAZA</v>
          </cell>
          <cell r="I391" t="str">
            <v>BOWMANVILLE</v>
          </cell>
          <cell r="J391" t="str">
            <v>L1C5A4</v>
          </cell>
          <cell r="K391" t="str">
            <v>905</v>
          </cell>
          <cell r="L391" t="str">
            <v>6232391</v>
          </cell>
          <cell r="P391">
            <v>6232870</v>
          </cell>
          <cell r="Q391" t="str">
            <v>ROD FARRELL</v>
          </cell>
          <cell r="R391" t="str">
            <v>OOOOOOO</v>
          </cell>
          <cell r="S391" t="str">
            <v>12:00-17:00</v>
          </cell>
          <cell r="T391" t="str">
            <v>9:30-21:00</v>
          </cell>
          <cell r="U391" t="str">
            <v>9:30-21:00</v>
          </cell>
          <cell r="V391" t="str">
            <v>9:30-21:00</v>
          </cell>
          <cell r="W391" t="str">
            <v>9:30-21:00</v>
          </cell>
          <cell r="X391" t="str">
            <v>9:30-21:00</v>
          </cell>
          <cell r="Y391" t="str">
            <v>9:30-21:00</v>
          </cell>
          <cell r="Z391" t="str">
            <v>ASYNC DIAL</v>
          </cell>
          <cell r="AC391">
            <v>3</v>
          </cell>
          <cell r="AD391">
            <v>38237</v>
          </cell>
          <cell r="AE391">
            <v>2</v>
          </cell>
          <cell r="AF391">
            <v>38243</v>
          </cell>
          <cell r="AG391">
            <v>1</v>
          </cell>
          <cell r="AH391">
            <v>113</v>
          </cell>
          <cell r="AI391">
            <v>113</v>
          </cell>
          <cell r="AJ391">
            <v>38251</v>
          </cell>
          <cell r="AK391">
            <v>38251</v>
          </cell>
          <cell r="AL391" t="str">
            <v>Bob Tucker</v>
          </cell>
          <cell r="AM391" t="str">
            <v>GTA</v>
          </cell>
          <cell r="AR391">
            <v>0</v>
          </cell>
          <cell r="AS391">
            <v>0</v>
          </cell>
          <cell r="AT391">
            <v>0</v>
          </cell>
          <cell r="AU391" t="str">
            <v>n/a</v>
          </cell>
          <cell r="AV391">
            <v>675</v>
          </cell>
          <cell r="AW391">
            <v>135</v>
          </cell>
        </row>
        <row r="392">
          <cell r="A392" t="str">
            <v>Cheryl Bird38251</v>
          </cell>
          <cell r="B392">
            <v>533</v>
          </cell>
          <cell r="D392">
            <v>3</v>
          </cell>
          <cell r="E392">
            <v>14</v>
          </cell>
          <cell r="F392" t="str">
            <v>B</v>
          </cell>
          <cell r="G392" t="str">
            <v>5508 LAWRENCE AVENUE EAST</v>
          </cell>
          <cell r="H392" t="str">
            <v>CENTENNIAL PLAZA</v>
          </cell>
          <cell r="I392" t="str">
            <v>WEST HILL</v>
          </cell>
          <cell r="J392" t="str">
            <v>M1C3B2</v>
          </cell>
          <cell r="K392" t="str">
            <v>416</v>
          </cell>
          <cell r="L392" t="str">
            <v>2843969</v>
          </cell>
          <cell r="P392" t="str">
            <v>SAME</v>
          </cell>
          <cell r="Q392" t="str">
            <v>RICHARD LEONARD</v>
          </cell>
          <cell r="R392" t="str">
            <v>OOOOOOO</v>
          </cell>
          <cell r="S392" t="str">
            <v>12:00-17:00</v>
          </cell>
          <cell r="T392" t="str">
            <v>9:30-21:00</v>
          </cell>
          <cell r="U392" t="str">
            <v>9:30-21:00</v>
          </cell>
          <cell r="V392" t="str">
            <v>9:30-21:00</v>
          </cell>
          <cell r="W392" t="str">
            <v>9:30-21:00</v>
          </cell>
          <cell r="X392" t="str">
            <v>9:30-21:00</v>
          </cell>
          <cell r="Y392" t="str">
            <v>9:00-21:00</v>
          </cell>
          <cell r="Z392" t="str">
            <v>ISDN</v>
          </cell>
          <cell r="AC392">
            <v>2</v>
          </cell>
          <cell r="AD392" t="str">
            <v>NA</v>
          </cell>
          <cell r="AE392">
            <v>0</v>
          </cell>
          <cell r="AF392">
            <v>38243</v>
          </cell>
          <cell r="AG392">
            <v>2</v>
          </cell>
          <cell r="AH392">
            <v>113</v>
          </cell>
          <cell r="AI392">
            <v>113</v>
          </cell>
          <cell r="AJ392">
            <v>38251</v>
          </cell>
          <cell r="AK392">
            <v>38251</v>
          </cell>
          <cell r="AL392" t="str">
            <v>Cheryl Bird</v>
          </cell>
          <cell r="AM392" t="str">
            <v>GTA</v>
          </cell>
          <cell r="AN392">
            <v>193</v>
          </cell>
          <cell r="AO392">
            <v>32</v>
          </cell>
          <cell r="AR392">
            <v>1600</v>
          </cell>
          <cell r="AS392">
            <v>772</v>
          </cell>
          <cell r="AT392" t="str">
            <v>hotel</v>
          </cell>
          <cell r="AU392">
            <v>300</v>
          </cell>
          <cell r="AV392">
            <v>450</v>
          </cell>
          <cell r="AW392">
            <v>180</v>
          </cell>
        </row>
        <row r="393">
          <cell r="A393" t="str">
            <v>Colleen Creary38251</v>
          </cell>
          <cell r="B393">
            <v>571</v>
          </cell>
          <cell r="D393">
            <v>4</v>
          </cell>
          <cell r="E393">
            <v>21</v>
          </cell>
          <cell r="F393" t="str">
            <v>B</v>
          </cell>
          <cell r="G393" t="str">
            <v>2 KING STREET WEST</v>
          </cell>
          <cell r="H393" t="str">
            <v>LLOYD D. JACKSON SQUARE</v>
          </cell>
          <cell r="I393" t="str">
            <v>HAMILTON</v>
          </cell>
          <cell r="J393" t="str">
            <v>L8P1A1</v>
          </cell>
          <cell r="K393" t="str">
            <v>905</v>
          </cell>
          <cell r="L393" t="str">
            <v>5297414</v>
          </cell>
          <cell r="P393">
            <v>5299198</v>
          </cell>
          <cell r="Q393" t="str">
            <v>BLAIR KEMP</v>
          </cell>
          <cell r="R393" t="str">
            <v>OOOOOOO</v>
          </cell>
          <cell r="S393" t="str">
            <v>12:00-17:00</v>
          </cell>
          <cell r="T393" t="str">
            <v>9:30-18:00</v>
          </cell>
          <cell r="U393" t="str">
            <v>9:30-18:00</v>
          </cell>
          <cell r="V393" t="str">
            <v>9:30-18:00</v>
          </cell>
          <cell r="W393" t="str">
            <v>9:30-21:00</v>
          </cell>
          <cell r="X393" t="str">
            <v>9:30-21:00</v>
          </cell>
          <cell r="Y393" t="str">
            <v>9:30-18:00</v>
          </cell>
          <cell r="Z393" t="str">
            <v>ISDN</v>
          </cell>
          <cell r="AC393">
            <v>2</v>
          </cell>
          <cell r="AD393" t="str">
            <v>NA</v>
          </cell>
          <cell r="AE393">
            <v>0</v>
          </cell>
          <cell r="AF393">
            <v>38243</v>
          </cell>
          <cell r="AG393">
            <v>2</v>
          </cell>
          <cell r="AH393">
            <v>113</v>
          </cell>
          <cell r="AI393">
            <v>113</v>
          </cell>
          <cell r="AJ393">
            <v>38251</v>
          </cell>
          <cell r="AK393">
            <v>38251</v>
          </cell>
          <cell r="AL393" t="str">
            <v>Colleen Creary</v>
          </cell>
          <cell r="AM393" t="str">
            <v>HAMILTON</v>
          </cell>
          <cell r="AN393">
            <v>25</v>
          </cell>
          <cell r="AO393">
            <v>123</v>
          </cell>
          <cell r="AR393">
            <v>0</v>
          </cell>
          <cell r="AS393">
            <v>500</v>
          </cell>
          <cell r="AT393" t="str">
            <v>hotel</v>
          </cell>
          <cell r="AU393">
            <v>400</v>
          </cell>
          <cell r="AV393">
            <v>450</v>
          </cell>
          <cell r="AW393">
            <v>225</v>
          </cell>
        </row>
        <row r="394">
          <cell r="A394" t="str">
            <v>Craig Morton38251</v>
          </cell>
          <cell r="B394">
            <v>247</v>
          </cell>
          <cell r="D394">
            <v>2</v>
          </cell>
          <cell r="E394">
            <v>20</v>
          </cell>
          <cell r="F394" t="str">
            <v>C</v>
          </cell>
          <cell r="G394" t="str">
            <v>11 PARK STREET</v>
          </cell>
          <cell r="H394" t="str">
            <v>P.O. BOX 484</v>
          </cell>
          <cell r="I394" t="str">
            <v>BRIGHTON</v>
          </cell>
          <cell r="J394" t="str">
            <v>K0K1H0</v>
          </cell>
          <cell r="K394" t="str">
            <v>613</v>
          </cell>
          <cell r="L394" t="str">
            <v>4752712</v>
          </cell>
          <cell r="P394">
            <v>4755824</v>
          </cell>
          <cell r="Q394" t="str">
            <v>GORD MCDONALD</v>
          </cell>
          <cell r="R394" t="str">
            <v>OOOOOOO</v>
          </cell>
          <cell r="S394" t="str">
            <v>12:00-16:00</v>
          </cell>
          <cell r="T394" t="str">
            <v>9:30-18:00</v>
          </cell>
          <cell r="U394" t="str">
            <v>9:30-18:00</v>
          </cell>
          <cell r="V394" t="str">
            <v>9:30-18:00</v>
          </cell>
          <cell r="W394" t="str">
            <v>9:30-18:00</v>
          </cell>
          <cell r="X394" t="str">
            <v>9:30-21:00</v>
          </cell>
          <cell r="Y394" t="str">
            <v>9:30-18:00</v>
          </cell>
          <cell r="Z394" t="str">
            <v>ASYNC DIAL</v>
          </cell>
          <cell r="AC394">
            <v>1</v>
          </cell>
          <cell r="AD394" t="str">
            <v>NA</v>
          </cell>
          <cell r="AE394">
            <v>0</v>
          </cell>
          <cell r="AF394">
            <v>38243</v>
          </cell>
          <cell r="AG394">
            <v>1</v>
          </cell>
          <cell r="AH394">
            <v>113</v>
          </cell>
          <cell r="AI394">
            <v>113</v>
          </cell>
          <cell r="AJ394">
            <v>38251</v>
          </cell>
          <cell r="AK394">
            <v>38251</v>
          </cell>
          <cell r="AL394" t="str">
            <v>Craig Morton</v>
          </cell>
          <cell r="AM394" t="str">
            <v>KINGSTON</v>
          </cell>
          <cell r="AN394">
            <v>172</v>
          </cell>
          <cell r="AO394">
            <v>153</v>
          </cell>
          <cell r="AR394">
            <v>800</v>
          </cell>
          <cell r="AS394">
            <v>344</v>
          </cell>
          <cell r="AT394" t="str">
            <v>hotel</v>
          </cell>
          <cell r="AU394">
            <v>200</v>
          </cell>
          <cell r="AV394">
            <v>225</v>
          </cell>
          <cell r="AW394">
            <v>135</v>
          </cell>
        </row>
        <row r="395">
          <cell r="A395" t="str">
            <v>Denise Byrne38251</v>
          </cell>
          <cell r="B395">
            <v>296</v>
          </cell>
          <cell r="D395">
            <v>4</v>
          </cell>
          <cell r="E395">
            <v>25</v>
          </cell>
          <cell r="F395" t="str">
            <v>C</v>
          </cell>
          <cell r="G395" t="str">
            <v>69 MAIN STREET SOUTH</v>
          </cell>
          <cell r="H395" t="str">
            <v>P.O. BOX 389</v>
          </cell>
          <cell r="I395" t="str">
            <v>MILVERTON</v>
          </cell>
          <cell r="J395" t="str">
            <v>N0K1M0</v>
          </cell>
          <cell r="K395" t="str">
            <v>519</v>
          </cell>
          <cell r="L395" t="str">
            <v>5958881</v>
          </cell>
          <cell r="P395">
            <v>5957209</v>
          </cell>
          <cell r="Q395" t="str">
            <v>ANDY CORKE</v>
          </cell>
          <cell r="R395" t="str">
            <v>XOOOOOO</v>
          </cell>
          <cell r="S395" t="str">
            <v>CLOSED</v>
          </cell>
          <cell r="T395" t="str">
            <v>9:30-18:00</v>
          </cell>
          <cell r="U395" t="str">
            <v>9:30-18:00</v>
          </cell>
          <cell r="V395" t="str">
            <v>9:30-18:00</v>
          </cell>
          <cell r="W395" t="str">
            <v>9:30-18:00</v>
          </cell>
          <cell r="X395" t="str">
            <v>9:30-21:00</v>
          </cell>
          <cell r="Y395" t="str">
            <v>9:30-18:00</v>
          </cell>
          <cell r="Z395" t="str">
            <v>ASYNC DIAL</v>
          </cell>
          <cell r="AC395">
            <v>1</v>
          </cell>
          <cell r="AD395" t="str">
            <v>NA</v>
          </cell>
          <cell r="AE395">
            <v>0</v>
          </cell>
          <cell r="AF395">
            <v>38243</v>
          </cell>
          <cell r="AG395">
            <v>1</v>
          </cell>
          <cell r="AH395">
            <v>113</v>
          </cell>
          <cell r="AI395">
            <v>113</v>
          </cell>
          <cell r="AJ395">
            <v>38251</v>
          </cell>
          <cell r="AK395">
            <v>38251</v>
          </cell>
          <cell r="AL395" t="str">
            <v>Denise Byrne</v>
          </cell>
          <cell r="AM395" t="str">
            <v>GTA</v>
          </cell>
          <cell r="AN395">
            <v>13</v>
          </cell>
          <cell r="AO395">
            <v>17</v>
          </cell>
          <cell r="AR395">
            <v>0</v>
          </cell>
          <cell r="AS395">
            <v>130</v>
          </cell>
          <cell r="AT395">
            <v>136</v>
          </cell>
          <cell r="AU395" t="str">
            <v>n/a</v>
          </cell>
          <cell r="AV395">
            <v>225</v>
          </cell>
          <cell r="AW395">
            <v>450</v>
          </cell>
        </row>
        <row r="396">
          <cell r="A396" t="str">
            <v>Emily Eldridge38251</v>
          </cell>
          <cell r="B396">
            <v>83</v>
          </cell>
          <cell r="D396">
            <v>2</v>
          </cell>
          <cell r="E396">
            <v>10</v>
          </cell>
          <cell r="F396" t="str">
            <v>A</v>
          </cell>
          <cell r="G396" t="str">
            <v>56 MAIN STREET EAST</v>
          </cell>
          <cell r="I396" t="str">
            <v>HAWKESBURY</v>
          </cell>
          <cell r="J396" t="str">
            <v>K6A1A3</v>
          </cell>
          <cell r="K396" t="str">
            <v>613</v>
          </cell>
          <cell r="L396" t="str">
            <v>6322121</v>
          </cell>
          <cell r="M396" t="str">
            <v>6324551</v>
          </cell>
          <cell r="P396" t="str">
            <v>6324551</v>
          </cell>
          <cell r="Q396" t="str">
            <v>PIERRE BURELLE</v>
          </cell>
          <cell r="R396" t="str">
            <v>OOOOOOO</v>
          </cell>
          <cell r="S396" t="str">
            <v>12:00-17:00</v>
          </cell>
          <cell r="T396" t="str">
            <v>9:30-18:00</v>
          </cell>
          <cell r="U396" t="str">
            <v>9:30-18:00</v>
          </cell>
          <cell r="V396" t="str">
            <v>9:30-21:00</v>
          </cell>
          <cell r="W396" t="str">
            <v>9:30-21:00</v>
          </cell>
          <cell r="X396" t="str">
            <v>9:30-21:00</v>
          </cell>
          <cell r="Y396" t="str">
            <v>9:30-18:00</v>
          </cell>
          <cell r="Z396" t="str">
            <v>ASYNC DIAL</v>
          </cell>
          <cell r="AC396">
            <v>3</v>
          </cell>
          <cell r="AD396">
            <v>38237</v>
          </cell>
          <cell r="AE396">
            <v>2</v>
          </cell>
          <cell r="AF396">
            <v>38243</v>
          </cell>
          <cell r="AG396">
            <v>1</v>
          </cell>
          <cell r="AH396">
            <v>113</v>
          </cell>
          <cell r="AI396">
            <v>113</v>
          </cell>
          <cell r="AJ396">
            <v>38251</v>
          </cell>
          <cell r="AK396">
            <v>38251</v>
          </cell>
          <cell r="AL396" t="str">
            <v>Emily Eldridge</v>
          </cell>
          <cell r="AM396" t="str">
            <v>OTTAWA</v>
          </cell>
          <cell r="AN396">
            <v>41</v>
          </cell>
          <cell r="AO396">
            <v>16</v>
          </cell>
          <cell r="AR396">
            <v>0</v>
          </cell>
          <cell r="AS396">
            <v>1230</v>
          </cell>
          <cell r="AT396">
            <v>128</v>
          </cell>
          <cell r="AU396" t="str">
            <v>n/a</v>
          </cell>
          <cell r="AV396">
            <v>675</v>
          </cell>
          <cell r="AW396">
            <v>225</v>
          </cell>
        </row>
        <row r="397">
          <cell r="A397" t="str">
            <v>Gino Della Rocca38251</v>
          </cell>
          <cell r="B397">
            <v>618</v>
          </cell>
          <cell r="D397">
            <v>3</v>
          </cell>
          <cell r="E397">
            <v>18</v>
          </cell>
          <cell r="F397" t="str">
            <v>A</v>
          </cell>
          <cell r="G397" t="str">
            <v>2180 STEELES AVENUE WEST</v>
          </cell>
          <cell r="H397" t="str">
            <v>UNIT #10, CONCORDIA SQUARE</v>
          </cell>
          <cell r="I397" t="str">
            <v>CONCORD</v>
          </cell>
          <cell r="J397" t="str">
            <v>L4K2Z5</v>
          </cell>
          <cell r="K397" t="str">
            <v>905</v>
          </cell>
          <cell r="L397" t="str">
            <v>7388631</v>
          </cell>
          <cell r="P397" t="str">
            <v>738-1645</v>
          </cell>
          <cell r="Q397" t="str">
            <v>SAM MELI</v>
          </cell>
          <cell r="R397" t="str">
            <v>OOOOOOO</v>
          </cell>
          <cell r="S397" t="str">
            <v>12:00-17:00</v>
          </cell>
          <cell r="T397" t="str">
            <v>9:30-21:00</v>
          </cell>
          <cell r="U397" t="str">
            <v>9:30-21:00</v>
          </cell>
          <cell r="V397" t="str">
            <v>9:30-21:00</v>
          </cell>
          <cell r="W397" t="str">
            <v>9:30-21:00</v>
          </cell>
          <cell r="X397" t="str">
            <v>9:30-21:00</v>
          </cell>
          <cell r="Y397" t="str">
            <v>9:00-21:00</v>
          </cell>
          <cell r="Z397" t="str">
            <v>FRAME</v>
          </cell>
          <cell r="AC397">
            <v>3</v>
          </cell>
          <cell r="AD397">
            <v>38237</v>
          </cell>
          <cell r="AE397">
            <v>2</v>
          </cell>
          <cell r="AF397">
            <v>38243</v>
          </cell>
          <cell r="AG397">
            <v>1</v>
          </cell>
          <cell r="AH397">
            <v>113</v>
          </cell>
          <cell r="AI397">
            <v>113</v>
          </cell>
          <cell r="AJ397">
            <v>38251</v>
          </cell>
          <cell r="AK397">
            <v>38251</v>
          </cell>
          <cell r="AL397" t="str">
            <v>Gino Della Rocca</v>
          </cell>
          <cell r="AM397" t="str">
            <v>GTA</v>
          </cell>
          <cell r="AN397">
            <v>341</v>
          </cell>
          <cell r="AO397">
            <v>113</v>
          </cell>
          <cell r="AR397">
            <v>2400</v>
          </cell>
          <cell r="AS397">
            <v>2046</v>
          </cell>
          <cell r="AT397" t="str">
            <v>hotel</v>
          </cell>
          <cell r="AU397">
            <v>300</v>
          </cell>
          <cell r="AV397">
            <v>675</v>
          </cell>
          <cell r="AW397">
            <v>180</v>
          </cell>
        </row>
        <row r="398">
          <cell r="A398" t="str">
            <v>Joe Ali/Mike Lohan38251</v>
          </cell>
          <cell r="B398">
            <v>525</v>
          </cell>
          <cell r="D398">
            <v>3</v>
          </cell>
          <cell r="E398">
            <v>13</v>
          </cell>
          <cell r="F398" t="str">
            <v>AA</v>
          </cell>
          <cell r="G398" t="str">
            <v>1941 YONGE STREET</v>
          </cell>
          <cell r="I398" t="str">
            <v>TORONTO</v>
          </cell>
          <cell r="J398" t="str">
            <v>M4S1Z8</v>
          </cell>
          <cell r="K398">
            <v>416</v>
          </cell>
          <cell r="L398">
            <v>4838622</v>
          </cell>
          <cell r="P398" t="str">
            <v>483-7060</v>
          </cell>
          <cell r="Q398" t="str">
            <v>DENNISE BUTTON</v>
          </cell>
          <cell r="R398" t="str">
            <v>OOOOOOO</v>
          </cell>
          <cell r="S398" t="str">
            <v>12:00-17:00</v>
          </cell>
          <cell r="T398" t="str">
            <v>9:00-22:00</v>
          </cell>
          <cell r="U398" t="str">
            <v>9:00-22:00</v>
          </cell>
          <cell r="V398" t="str">
            <v>9:00-22:00</v>
          </cell>
          <cell r="W398" t="str">
            <v>9:00-22:00</v>
          </cell>
          <cell r="X398" t="str">
            <v>9:00-22:00</v>
          </cell>
          <cell r="Y398" t="str">
            <v>9:00-22:00</v>
          </cell>
          <cell r="Z398" t="str">
            <v>ISDN</v>
          </cell>
          <cell r="AC398">
            <v>4</v>
          </cell>
          <cell r="AD398">
            <v>38237</v>
          </cell>
          <cell r="AE398">
            <v>2</v>
          </cell>
          <cell r="AF398">
            <v>38243</v>
          </cell>
          <cell r="AG398">
            <v>2</v>
          </cell>
          <cell r="AH398">
            <v>113</v>
          </cell>
          <cell r="AI398">
            <v>113</v>
          </cell>
          <cell r="AJ398">
            <v>38251</v>
          </cell>
          <cell r="AK398">
            <v>38251</v>
          </cell>
          <cell r="AL398" t="str">
            <v>Joe Ali/Mike Lohan</v>
          </cell>
          <cell r="AM398" t="str">
            <v>GTA</v>
          </cell>
          <cell r="AN398">
            <v>436</v>
          </cell>
          <cell r="AO398">
            <v>242</v>
          </cell>
          <cell r="AR398">
            <v>3200</v>
          </cell>
          <cell r="AS398">
            <v>3488</v>
          </cell>
          <cell r="AT398" t="str">
            <v>hotel</v>
          </cell>
          <cell r="AU398">
            <v>200</v>
          </cell>
          <cell r="AV398">
            <v>900</v>
          </cell>
          <cell r="AW398">
            <v>135</v>
          </cell>
        </row>
        <row r="399">
          <cell r="A399" t="str">
            <v>John Davis/Marikay Lunny38251</v>
          </cell>
          <cell r="B399">
            <v>329</v>
          </cell>
          <cell r="D399">
            <v>3</v>
          </cell>
          <cell r="E399">
            <v>11</v>
          </cell>
          <cell r="F399" t="str">
            <v>AAA</v>
          </cell>
          <cell r="G399" t="str">
            <v>545 STEELES AVENUE EAST</v>
          </cell>
          <cell r="H399" t="str">
            <v>ORION GATE MALL</v>
          </cell>
          <cell r="I399" t="str">
            <v>BRAMPTON</v>
          </cell>
          <cell r="J399" t="str">
            <v>L6W4S2</v>
          </cell>
          <cell r="K399" t="str">
            <v>905</v>
          </cell>
          <cell r="L399" t="str">
            <v>4547980</v>
          </cell>
          <cell r="P399" t="str">
            <v>4546506</v>
          </cell>
          <cell r="Q399" t="str">
            <v>GARY LEIGH</v>
          </cell>
          <cell r="R399" t="str">
            <v>OOOOOOO</v>
          </cell>
          <cell r="S399" t="str">
            <v>12:00-17:00</v>
          </cell>
          <cell r="T399" t="str">
            <v>9:00-23:00</v>
          </cell>
          <cell r="U399" t="str">
            <v>9:00-23:00</v>
          </cell>
          <cell r="V399" t="str">
            <v>9:00-23:00</v>
          </cell>
          <cell r="W399" t="str">
            <v>9:00-23:00</v>
          </cell>
          <cell r="X399" t="str">
            <v>9:00-23:00</v>
          </cell>
          <cell r="Y399" t="str">
            <v>9:00-23:00</v>
          </cell>
          <cell r="Z399" t="str">
            <v>FRAME</v>
          </cell>
          <cell r="AC399">
            <v>6</v>
          </cell>
          <cell r="AD399">
            <v>38237</v>
          </cell>
          <cell r="AE399">
            <v>3</v>
          </cell>
          <cell r="AF399">
            <v>38243</v>
          </cell>
          <cell r="AG399">
            <v>3</v>
          </cell>
          <cell r="AH399">
            <v>113</v>
          </cell>
          <cell r="AI399">
            <v>113</v>
          </cell>
          <cell r="AJ399">
            <v>38251</v>
          </cell>
          <cell r="AK399">
            <v>38251</v>
          </cell>
          <cell r="AL399" t="str">
            <v>John Davis/Marikay Lunny</v>
          </cell>
          <cell r="AM399" t="str">
            <v>GTA</v>
          </cell>
          <cell r="AN399">
            <v>283</v>
          </cell>
          <cell r="AO399">
            <v>80</v>
          </cell>
          <cell r="AR399">
            <v>4800</v>
          </cell>
          <cell r="AS399">
            <v>3396</v>
          </cell>
          <cell r="AT399" t="str">
            <v>hotel</v>
          </cell>
          <cell r="AU399">
            <v>200</v>
          </cell>
          <cell r="AV399">
            <v>1350</v>
          </cell>
          <cell r="AW399">
            <v>135</v>
          </cell>
        </row>
        <row r="400">
          <cell r="A400" t="str">
            <v>Kimberly Day38251</v>
          </cell>
          <cell r="B400">
            <v>43</v>
          </cell>
          <cell r="D400">
            <v>4</v>
          </cell>
          <cell r="E400">
            <v>6</v>
          </cell>
          <cell r="F400" t="str">
            <v>B</v>
          </cell>
          <cell r="G400" t="str">
            <v>607-6 KING STREET WEST</v>
          </cell>
          <cell r="H400" t="str">
            <v>KING'S CROSSING PLAZA</v>
          </cell>
          <cell r="I400" t="str">
            <v>KITCHENER</v>
          </cell>
          <cell r="J400" t="str">
            <v>N2G1C7</v>
          </cell>
          <cell r="K400" t="str">
            <v>519</v>
          </cell>
          <cell r="L400" t="str">
            <v>7437551</v>
          </cell>
          <cell r="P400" t="str">
            <v>743-0088</v>
          </cell>
          <cell r="Q400" t="str">
            <v>LYLE STICKLAND</v>
          </cell>
          <cell r="R400" t="str">
            <v>XOOOOOO</v>
          </cell>
          <cell r="S400" t="str">
            <v>CLOSED</v>
          </cell>
          <cell r="T400" t="str">
            <v>9:30-18:00</v>
          </cell>
          <cell r="U400" t="str">
            <v>9:30-18:00</v>
          </cell>
          <cell r="V400" t="str">
            <v>9:30-18:00</v>
          </cell>
          <cell r="W400" t="str">
            <v>9:30-21:00</v>
          </cell>
          <cell r="X400" t="str">
            <v>9:30-21:00</v>
          </cell>
          <cell r="Y400" t="str">
            <v>9:30-18:00</v>
          </cell>
          <cell r="Z400" t="str">
            <v>ISDN</v>
          </cell>
          <cell r="AC400">
            <v>2</v>
          </cell>
          <cell r="AD400" t="str">
            <v>NA</v>
          </cell>
          <cell r="AE400">
            <v>0</v>
          </cell>
          <cell r="AF400">
            <v>38243</v>
          </cell>
          <cell r="AG400">
            <v>2</v>
          </cell>
          <cell r="AH400">
            <v>113</v>
          </cell>
          <cell r="AI400">
            <v>113</v>
          </cell>
          <cell r="AJ400">
            <v>38251</v>
          </cell>
          <cell r="AK400">
            <v>38251</v>
          </cell>
          <cell r="AL400" t="str">
            <v>Kimberly Day</v>
          </cell>
          <cell r="AM400" t="str">
            <v>KITCHENER</v>
          </cell>
          <cell r="AN400">
            <v>186</v>
          </cell>
          <cell r="AR400">
            <v>1600</v>
          </cell>
          <cell r="AS400">
            <v>744</v>
          </cell>
          <cell r="AT400">
            <v>0</v>
          </cell>
          <cell r="AU400" t="str">
            <v>n/a</v>
          </cell>
          <cell r="AV400">
            <v>450</v>
          </cell>
          <cell r="AW400">
            <v>135</v>
          </cell>
        </row>
        <row r="401">
          <cell r="A401" t="str">
            <v>Lenora Sprague38251</v>
          </cell>
          <cell r="B401">
            <v>591</v>
          </cell>
          <cell r="D401">
            <v>4</v>
          </cell>
          <cell r="E401">
            <v>4</v>
          </cell>
          <cell r="F401" t="str">
            <v>D</v>
          </cell>
          <cell r="G401" t="str">
            <v>P.O. BOX 587</v>
          </cell>
          <cell r="H401" t="str">
            <v>WYOMING</v>
          </cell>
          <cell r="I401" t="str">
            <v>REECE'S CORNERS</v>
          </cell>
          <cell r="J401" t="str">
            <v>N0N1T0</v>
          </cell>
          <cell r="K401" t="str">
            <v>519</v>
          </cell>
          <cell r="L401" t="str">
            <v>8450120</v>
          </cell>
          <cell r="P401" t="str">
            <v>SAME</v>
          </cell>
          <cell r="Q401" t="str">
            <v>ANNE MARIE HURST</v>
          </cell>
          <cell r="R401" t="str">
            <v>XOOOOOO</v>
          </cell>
          <cell r="S401" t="str">
            <v>CLOSED</v>
          </cell>
          <cell r="T401" t="str">
            <v>9:30-18:00</v>
          </cell>
          <cell r="U401" t="str">
            <v>9:30-18:00</v>
          </cell>
          <cell r="V401" t="str">
            <v>9:30-18:00</v>
          </cell>
          <cell r="W401" t="str">
            <v>9:30-18:00</v>
          </cell>
          <cell r="X401" t="str">
            <v>9:30-18:00</v>
          </cell>
          <cell r="Y401" t="str">
            <v>9:30-18:00</v>
          </cell>
          <cell r="Z401" t="str">
            <v>ASYNC DIAL</v>
          </cell>
          <cell r="AC401">
            <v>1</v>
          </cell>
          <cell r="AD401" t="str">
            <v>NA</v>
          </cell>
          <cell r="AE401">
            <v>0</v>
          </cell>
          <cell r="AF401">
            <v>38243</v>
          </cell>
          <cell r="AG401">
            <v>1</v>
          </cell>
          <cell r="AH401">
            <v>113</v>
          </cell>
          <cell r="AI401">
            <v>113</v>
          </cell>
          <cell r="AJ401">
            <v>38251</v>
          </cell>
          <cell r="AK401">
            <v>38251</v>
          </cell>
          <cell r="AL401" t="str">
            <v>Lenora Sprague</v>
          </cell>
          <cell r="AM401" t="str">
            <v>WINDSOR</v>
          </cell>
          <cell r="AN401">
            <v>279</v>
          </cell>
          <cell r="AO401">
            <v>114</v>
          </cell>
          <cell r="AR401">
            <v>800</v>
          </cell>
          <cell r="AS401">
            <v>558</v>
          </cell>
          <cell r="AT401" t="str">
            <v>hotel</v>
          </cell>
          <cell r="AU401">
            <v>200</v>
          </cell>
          <cell r="AV401">
            <v>225</v>
          </cell>
          <cell r="AW401">
            <v>135</v>
          </cell>
        </row>
        <row r="402">
          <cell r="A402" t="str">
            <v>Mark Head38251</v>
          </cell>
          <cell r="B402">
            <v>53</v>
          </cell>
          <cell r="D402">
            <v>1</v>
          </cell>
          <cell r="E402">
            <v>15</v>
          </cell>
          <cell r="F402" t="str">
            <v>B</v>
          </cell>
          <cell r="I402" t="str">
            <v>COOKSTOWN</v>
          </cell>
          <cell r="AC402">
            <v>2</v>
          </cell>
          <cell r="AD402" t="str">
            <v>NA</v>
          </cell>
          <cell r="AE402">
            <v>0</v>
          </cell>
          <cell r="AF402">
            <v>38243</v>
          </cell>
          <cell r="AG402">
            <v>2</v>
          </cell>
          <cell r="AH402">
            <v>113</v>
          </cell>
          <cell r="AI402">
            <v>113</v>
          </cell>
          <cell r="AJ402">
            <v>38251</v>
          </cell>
          <cell r="AK402">
            <v>38251</v>
          </cell>
          <cell r="AL402" t="str">
            <v>Mark Head</v>
          </cell>
          <cell r="AM402" t="str">
            <v>BARRIE</v>
          </cell>
          <cell r="AN402">
            <v>117</v>
          </cell>
          <cell r="AO402">
            <v>7</v>
          </cell>
          <cell r="AR402">
            <v>1600</v>
          </cell>
          <cell r="AS402">
            <v>468</v>
          </cell>
          <cell r="AT402">
            <v>56</v>
          </cell>
          <cell r="AU402" t="str">
            <v>n/a</v>
          </cell>
          <cell r="AV402">
            <v>450</v>
          </cell>
          <cell r="AW402">
            <v>180</v>
          </cell>
        </row>
        <row r="403">
          <cell r="A403" t="str">
            <v>Neil Sherman38251</v>
          </cell>
          <cell r="B403">
            <v>408</v>
          </cell>
          <cell r="D403">
            <v>3</v>
          </cell>
          <cell r="E403">
            <v>22</v>
          </cell>
          <cell r="F403" t="str">
            <v>A</v>
          </cell>
          <cell r="G403" t="str">
            <v>1 YORKGATE BLVD</v>
          </cell>
          <cell r="H403" t="str">
            <v>YORKGATE PLAZA</v>
          </cell>
          <cell r="I403" t="str">
            <v>DOWNSVIEW</v>
          </cell>
          <cell r="J403" t="str">
            <v>M3N3A1</v>
          </cell>
          <cell r="K403">
            <v>416</v>
          </cell>
          <cell r="L403">
            <v>6612635</v>
          </cell>
          <cell r="P403">
            <v>6615371</v>
          </cell>
          <cell r="Q403" t="str">
            <v>ENZO BOREANAZ</v>
          </cell>
          <cell r="R403" t="str">
            <v>OOOOOOO</v>
          </cell>
          <cell r="S403" t="str">
            <v>12:00-17:00</v>
          </cell>
          <cell r="T403" t="str">
            <v>10:00-21:00</v>
          </cell>
          <cell r="U403" t="str">
            <v>10:00-21:00</v>
          </cell>
          <cell r="V403" t="str">
            <v>10:00-21:00</v>
          </cell>
          <cell r="W403" t="str">
            <v>10:00-21:00</v>
          </cell>
          <cell r="X403" t="str">
            <v>10:00-21:00</v>
          </cell>
          <cell r="Y403" t="str">
            <v>9:30-21:00</v>
          </cell>
          <cell r="Z403" t="str">
            <v>ISDN</v>
          </cell>
          <cell r="AC403">
            <v>3</v>
          </cell>
          <cell r="AD403">
            <v>38237</v>
          </cell>
          <cell r="AE403">
            <v>2</v>
          </cell>
          <cell r="AF403">
            <v>38243</v>
          </cell>
          <cell r="AG403">
            <v>1</v>
          </cell>
          <cell r="AH403">
            <v>113</v>
          </cell>
          <cell r="AI403">
            <v>113</v>
          </cell>
          <cell r="AJ403">
            <v>38251</v>
          </cell>
          <cell r="AK403">
            <v>38251</v>
          </cell>
          <cell r="AL403" t="str">
            <v>Neil Sherman</v>
          </cell>
          <cell r="AM403" t="str">
            <v>GTA</v>
          </cell>
          <cell r="AN403">
            <v>3</v>
          </cell>
          <cell r="AO403">
            <v>57</v>
          </cell>
          <cell r="AR403">
            <v>0</v>
          </cell>
          <cell r="AS403">
            <v>90</v>
          </cell>
          <cell r="AT403" t="str">
            <v>hotel</v>
          </cell>
          <cell r="AU403">
            <v>400</v>
          </cell>
          <cell r="AV403">
            <v>675</v>
          </cell>
          <cell r="AW403">
            <v>225</v>
          </cell>
        </row>
        <row r="404">
          <cell r="A404" t="str">
            <v>Chris Davie38252</v>
          </cell>
          <cell r="B404">
            <v>523</v>
          </cell>
          <cell r="D404">
            <v>3</v>
          </cell>
          <cell r="E404">
            <v>18</v>
          </cell>
          <cell r="F404" t="str">
            <v>B</v>
          </cell>
          <cell r="G404" t="str">
            <v>8129 YONGE STREET</v>
          </cell>
          <cell r="H404" t="str">
            <v>BAYHILL MEWS</v>
          </cell>
          <cell r="I404" t="str">
            <v>THORNHILL</v>
          </cell>
          <cell r="J404" t="str">
            <v>L3T2C6</v>
          </cell>
          <cell r="K404" t="str">
            <v>905</v>
          </cell>
          <cell r="L404" t="str">
            <v>8897787</v>
          </cell>
          <cell r="P404">
            <v>8897203</v>
          </cell>
          <cell r="Q404" t="str">
            <v>RICHIE GREENE</v>
          </cell>
          <cell r="R404" t="str">
            <v>OOOOOOO</v>
          </cell>
          <cell r="S404" t="str">
            <v>12:00-17:00</v>
          </cell>
          <cell r="T404" t="str">
            <v>9:30-21:00</v>
          </cell>
          <cell r="U404" t="str">
            <v>9:30-21:00</v>
          </cell>
          <cell r="V404" t="str">
            <v>9:30-21:00</v>
          </cell>
          <cell r="W404" t="str">
            <v>9:30-21:00</v>
          </cell>
          <cell r="X404" t="str">
            <v>9:30-21:00</v>
          </cell>
          <cell r="Y404" t="str">
            <v>9:00-21:00</v>
          </cell>
          <cell r="Z404" t="str">
            <v>ISDN</v>
          </cell>
          <cell r="AC404">
            <v>2</v>
          </cell>
          <cell r="AD404" t="str">
            <v>NA</v>
          </cell>
          <cell r="AE404">
            <v>0</v>
          </cell>
          <cell r="AF404">
            <v>38243</v>
          </cell>
          <cell r="AG404">
            <v>2</v>
          </cell>
          <cell r="AH404">
            <v>113</v>
          </cell>
          <cell r="AI404">
            <v>114</v>
          </cell>
          <cell r="AJ404">
            <v>38251</v>
          </cell>
          <cell r="AK404">
            <v>38252</v>
          </cell>
          <cell r="AL404" t="str">
            <v>Chris Davie</v>
          </cell>
          <cell r="AM404" t="str">
            <v>GTA</v>
          </cell>
          <cell r="AN404">
            <v>604</v>
          </cell>
          <cell r="AO404">
            <v>500</v>
          </cell>
          <cell r="AP404">
            <v>106</v>
          </cell>
          <cell r="AQ404" t="b">
            <v>0</v>
          </cell>
          <cell r="AR404">
            <v>1600</v>
          </cell>
          <cell r="AS404">
            <v>2416</v>
          </cell>
          <cell r="AT404" t="str">
            <v>hotel</v>
          </cell>
          <cell r="AU404">
            <v>200</v>
          </cell>
          <cell r="AV404">
            <v>450</v>
          </cell>
          <cell r="AW404">
            <v>135</v>
          </cell>
        </row>
        <row r="405">
          <cell r="A405" t="str">
            <v>Clayton Field38252</v>
          </cell>
          <cell r="B405">
            <v>428</v>
          </cell>
          <cell r="D405">
            <v>3</v>
          </cell>
          <cell r="E405">
            <v>14</v>
          </cell>
          <cell r="F405" t="str">
            <v>B</v>
          </cell>
          <cell r="G405" t="str">
            <v>2868 ELLESMERE ROAD</v>
          </cell>
          <cell r="H405" t="str">
            <v>CENTENARY PLAZA</v>
          </cell>
          <cell r="I405" t="str">
            <v>SCARBOROUGH</v>
          </cell>
          <cell r="J405" t="str">
            <v>M1E4B8</v>
          </cell>
          <cell r="K405" t="str">
            <v>416</v>
          </cell>
          <cell r="L405" t="str">
            <v>2845544</v>
          </cell>
          <cell r="P405" t="str">
            <v>2847193</v>
          </cell>
          <cell r="Q405" t="str">
            <v>CEPHAS JARDINE</v>
          </cell>
          <cell r="R405" t="str">
            <v>OOOOOOO</v>
          </cell>
          <cell r="S405" t="str">
            <v>12:00-17:00</v>
          </cell>
          <cell r="T405" t="str">
            <v>9:30-21:00</v>
          </cell>
          <cell r="U405" t="str">
            <v>9:30-21:00</v>
          </cell>
          <cell r="V405" t="str">
            <v>9:30-21:00</v>
          </cell>
          <cell r="W405" t="str">
            <v>9:30-21:00</v>
          </cell>
          <cell r="X405" t="str">
            <v>9:30-21:00</v>
          </cell>
          <cell r="Y405" t="str">
            <v>9:00-21:00</v>
          </cell>
          <cell r="Z405" t="str">
            <v>ISDN</v>
          </cell>
          <cell r="AC405">
            <v>2</v>
          </cell>
          <cell r="AD405" t="str">
            <v>NA</v>
          </cell>
          <cell r="AE405">
            <v>0</v>
          </cell>
          <cell r="AF405">
            <v>38243</v>
          </cell>
          <cell r="AG405">
            <v>2</v>
          </cell>
          <cell r="AH405">
            <v>113</v>
          </cell>
          <cell r="AI405">
            <v>114</v>
          </cell>
          <cell r="AJ405">
            <v>38251</v>
          </cell>
          <cell r="AK405">
            <v>38252</v>
          </cell>
          <cell r="AL405" t="str">
            <v>Clayton Field</v>
          </cell>
          <cell r="AM405" t="str">
            <v>GTA</v>
          </cell>
          <cell r="AN405">
            <v>130</v>
          </cell>
          <cell r="AO405">
            <v>99</v>
          </cell>
          <cell r="AR405">
            <v>1600</v>
          </cell>
          <cell r="AS405">
            <v>520</v>
          </cell>
          <cell r="AT405" t="str">
            <v>hotel</v>
          </cell>
          <cell r="AU405">
            <v>300</v>
          </cell>
          <cell r="AV405">
            <v>450</v>
          </cell>
          <cell r="AW405">
            <v>180</v>
          </cell>
        </row>
        <row r="406">
          <cell r="A406" t="str">
            <v>Curtis Lillis38252</v>
          </cell>
          <cell r="B406">
            <v>380</v>
          </cell>
          <cell r="D406">
            <v>2</v>
          </cell>
          <cell r="E406">
            <v>20</v>
          </cell>
          <cell r="F406" t="str">
            <v>C</v>
          </cell>
          <cell r="G406" t="str">
            <v>HWY. 2</v>
          </cell>
          <cell r="H406" t="str">
            <v>P.O. BOX 640</v>
          </cell>
          <cell r="I406" t="str">
            <v>COLBORNE</v>
          </cell>
          <cell r="J406" t="str">
            <v>K0K1S0</v>
          </cell>
          <cell r="K406" t="str">
            <v>905</v>
          </cell>
          <cell r="L406" t="str">
            <v>3552842</v>
          </cell>
          <cell r="P406">
            <v>3552929</v>
          </cell>
          <cell r="Q406" t="str">
            <v>DOUG GUSTAR</v>
          </cell>
          <cell r="R406" t="str">
            <v>OOOOOOO</v>
          </cell>
          <cell r="S406" t="str">
            <v>12:00-16:00</v>
          </cell>
          <cell r="T406" t="str">
            <v>9:30-18:00</v>
          </cell>
          <cell r="U406" t="str">
            <v>9:30-18:00</v>
          </cell>
          <cell r="V406" t="str">
            <v>9:30-18:00</v>
          </cell>
          <cell r="W406" t="str">
            <v>9:30-18:00</v>
          </cell>
          <cell r="X406" t="str">
            <v>9:30-21:00</v>
          </cell>
          <cell r="Y406" t="str">
            <v>9:30-18:00</v>
          </cell>
          <cell r="Z406" t="str">
            <v>ASYNC DIAL</v>
          </cell>
          <cell r="AC406">
            <v>1</v>
          </cell>
          <cell r="AD406" t="str">
            <v>NA</v>
          </cell>
          <cell r="AE406">
            <v>0</v>
          </cell>
          <cell r="AF406">
            <v>38243</v>
          </cell>
          <cell r="AG406">
            <v>1</v>
          </cell>
          <cell r="AH406">
            <v>113</v>
          </cell>
          <cell r="AI406">
            <v>114</v>
          </cell>
          <cell r="AJ406">
            <v>38251</v>
          </cell>
          <cell r="AK406">
            <v>38252</v>
          </cell>
          <cell r="AL406" t="str">
            <v>Curtis Lillis</v>
          </cell>
          <cell r="AM406" t="str">
            <v>KINGSTON</v>
          </cell>
          <cell r="AN406">
            <v>237</v>
          </cell>
          <cell r="AO406">
            <v>51</v>
          </cell>
          <cell r="AR406">
            <v>800</v>
          </cell>
          <cell r="AS406">
            <v>474</v>
          </cell>
          <cell r="AT406" t="str">
            <v>hotel</v>
          </cell>
          <cell r="AU406">
            <v>200</v>
          </cell>
          <cell r="AV406">
            <v>225</v>
          </cell>
          <cell r="AW406">
            <v>135</v>
          </cell>
        </row>
        <row r="407">
          <cell r="A407" t="str">
            <v>Debbie Kingdon38252</v>
          </cell>
          <cell r="B407">
            <v>349</v>
          </cell>
          <cell r="D407">
            <v>2</v>
          </cell>
          <cell r="E407">
            <v>10</v>
          </cell>
          <cell r="F407" t="str">
            <v>C</v>
          </cell>
          <cell r="G407" t="str">
            <v>23 MILL STREET</v>
          </cell>
          <cell r="H407" t="str">
            <v>P.O. BOX 959</v>
          </cell>
          <cell r="I407" t="str">
            <v>VANKLEEK HILL</v>
          </cell>
          <cell r="J407" t="str">
            <v>K0B1R0</v>
          </cell>
          <cell r="K407" t="str">
            <v>613</v>
          </cell>
          <cell r="L407" t="str">
            <v>6782001</v>
          </cell>
          <cell r="P407" t="str">
            <v>SAME</v>
          </cell>
          <cell r="Q407" t="str">
            <v>RON SEGUIN</v>
          </cell>
          <cell r="R407" t="str">
            <v>OOOOOOO</v>
          </cell>
          <cell r="S407" t="str">
            <v>12:00-16:00</v>
          </cell>
          <cell r="T407" t="str">
            <v>9:30-18:00</v>
          </cell>
          <cell r="U407" t="str">
            <v>9:30-18:00</v>
          </cell>
          <cell r="V407" t="str">
            <v>9:30-18:00</v>
          </cell>
          <cell r="W407" t="str">
            <v>9:30-18:00</v>
          </cell>
          <cell r="X407" t="str">
            <v>9:30-20:00</v>
          </cell>
          <cell r="Y407" t="str">
            <v>9:30-18:00</v>
          </cell>
          <cell r="Z407" t="str">
            <v>ASYNC DIAL</v>
          </cell>
          <cell r="AC407">
            <v>1</v>
          </cell>
          <cell r="AD407" t="str">
            <v>NA</v>
          </cell>
          <cell r="AE407">
            <v>0</v>
          </cell>
          <cell r="AF407">
            <v>38243</v>
          </cell>
          <cell r="AG407">
            <v>1</v>
          </cell>
          <cell r="AH407">
            <v>113</v>
          </cell>
          <cell r="AI407">
            <v>114</v>
          </cell>
          <cell r="AJ407">
            <v>38251</v>
          </cell>
          <cell r="AK407">
            <v>38252</v>
          </cell>
          <cell r="AL407" t="str">
            <v>Debbie Kingdon</v>
          </cell>
          <cell r="AM407" t="str">
            <v>OTTAWA</v>
          </cell>
          <cell r="AN407">
            <v>7</v>
          </cell>
          <cell r="AO407">
            <v>10</v>
          </cell>
          <cell r="AR407">
            <v>0</v>
          </cell>
          <cell r="AS407">
            <v>70</v>
          </cell>
          <cell r="AT407">
            <v>80</v>
          </cell>
          <cell r="AU407" t="str">
            <v>n/a</v>
          </cell>
          <cell r="AV407">
            <v>225</v>
          </cell>
          <cell r="AW407">
            <v>225</v>
          </cell>
        </row>
        <row r="408">
          <cell r="A408" t="str">
            <v>Joe Perna38252</v>
          </cell>
          <cell r="B408">
            <v>701</v>
          </cell>
          <cell r="D408">
            <v>3</v>
          </cell>
          <cell r="E408">
            <v>13</v>
          </cell>
          <cell r="F408" t="str">
            <v>B</v>
          </cell>
          <cell r="G408" t="str">
            <v>55 BLOOR STREET WEST</v>
          </cell>
          <cell r="H408" t="str">
            <v>MANULIFE CENTRE</v>
          </cell>
          <cell r="I408" t="str">
            <v>TORONTO</v>
          </cell>
          <cell r="J408" t="str">
            <v>M4W1A5</v>
          </cell>
          <cell r="K408" t="str">
            <v>416</v>
          </cell>
          <cell r="L408" t="str">
            <v>9642553</v>
          </cell>
          <cell r="P408" t="str">
            <v>9642554</v>
          </cell>
          <cell r="Q408" t="str">
            <v>CHRIS FORREST (A)</v>
          </cell>
          <cell r="R408" t="str">
            <v>OOOOOOO</v>
          </cell>
          <cell r="S408" t="str">
            <v>12:00-17:00</v>
          </cell>
          <cell r="T408" t="str">
            <v>9:30-19:00</v>
          </cell>
          <cell r="U408" t="str">
            <v>9:30-19:00</v>
          </cell>
          <cell r="V408" t="str">
            <v>9:30-19:00</v>
          </cell>
          <cell r="W408" t="str">
            <v>9:30-19:00</v>
          </cell>
          <cell r="X408" t="str">
            <v>9:30-21:00</v>
          </cell>
          <cell r="Y408" t="str">
            <v>9:30-19:00</v>
          </cell>
          <cell r="Z408" t="str">
            <v>ISDN</v>
          </cell>
          <cell r="AC408">
            <v>2</v>
          </cell>
          <cell r="AD408" t="str">
            <v>NA</v>
          </cell>
          <cell r="AE408">
            <v>0</v>
          </cell>
          <cell r="AF408">
            <v>38243</v>
          </cell>
          <cell r="AG408">
            <v>2</v>
          </cell>
          <cell r="AH408">
            <v>113</v>
          </cell>
          <cell r="AI408">
            <v>114</v>
          </cell>
          <cell r="AJ408">
            <v>38251</v>
          </cell>
          <cell r="AK408">
            <v>38252</v>
          </cell>
          <cell r="AL408" t="str">
            <v>Joe Perna</v>
          </cell>
          <cell r="AM408" t="str">
            <v>GTA</v>
          </cell>
          <cell r="AN408">
            <v>394</v>
          </cell>
          <cell r="AO408">
            <v>168</v>
          </cell>
          <cell r="AR408">
            <v>1600</v>
          </cell>
          <cell r="AS408">
            <v>1576</v>
          </cell>
          <cell r="AT408" t="str">
            <v>hotel</v>
          </cell>
          <cell r="AU408">
            <v>200</v>
          </cell>
          <cell r="AV408">
            <v>450</v>
          </cell>
          <cell r="AW408">
            <v>135</v>
          </cell>
        </row>
        <row r="409">
          <cell r="A409" t="str">
            <v>June Labute38252</v>
          </cell>
          <cell r="B409">
            <v>133</v>
          </cell>
          <cell r="D409">
            <v>4</v>
          </cell>
          <cell r="E409">
            <v>4</v>
          </cell>
          <cell r="F409" t="str">
            <v>D</v>
          </cell>
          <cell r="G409" t="str">
            <v>4353 PETROLIA STREET</v>
          </cell>
          <cell r="H409" t="str">
            <v>P.O. BOX 539</v>
          </cell>
          <cell r="I409" t="str">
            <v>PETROLIA</v>
          </cell>
          <cell r="J409" t="str">
            <v>N0N1R0</v>
          </cell>
          <cell r="K409" t="str">
            <v>519</v>
          </cell>
          <cell r="L409" t="str">
            <v>8822010</v>
          </cell>
          <cell r="P409" t="str">
            <v>SAME</v>
          </cell>
          <cell r="Q409" t="str">
            <v>ROB LANE</v>
          </cell>
          <cell r="R409" t="str">
            <v>OOOOOOO</v>
          </cell>
          <cell r="S409" t="str">
            <v>12:00-16:00</v>
          </cell>
          <cell r="T409" t="str">
            <v>9:30-18:00</v>
          </cell>
          <cell r="U409" t="str">
            <v>9:30-18:00</v>
          </cell>
          <cell r="V409" t="str">
            <v>9:30-18:00</v>
          </cell>
          <cell r="W409" t="str">
            <v>9:30-18:00</v>
          </cell>
          <cell r="X409" t="str">
            <v>9:30-21:00</v>
          </cell>
          <cell r="Y409" t="str">
            <v>9:30-18:00</v>
          </cell>
          <cell r="Z409" t="str">
            <v>ASYNC DIAL</v>
          </cell>
          <cell r="AC409">
            <v>1</v>
          </cell>
          <cell r="AD409" t="str">
            <v>NA</v>
          </cell>
          <cell r="AE409">
            <v>0</v>
          </cell>
          <cell r="AF409">
            <v>38243</v>
          </cell>
          <cell r="AG409">
            <v>1</v>
          </cell>
          <cell r="AH409">
            <v>113</v>
          </cell>
          <cell r="AI409">
            <v>114</v>
          </cell>
          <cell r="AJ409">
            <v>38251</v>
          </cell>
          <cell r="AK409">
            <v>38252</v>
          </cell>
          <cell r="AL409" t="str">
            <v>June Labute</v>
          </cell>
          <cell r="AM409" t="str">
            <v>WINDSOR</v>
          </cell>
          <cell r="AN409">
            <v>188</v>
          </cell>
          <cell r="AO409">
            <v>29</v>
          </cell>
          <cell r="AR409">
            <v>800</v>
          </cell>
          <cell r="AS409">
            <v>376</v>
          </cell>
          <cell r="AT409">
            <v>232</v>
          </cell>
          <cell r="AU409" t="str">
            <v>n/a</v>
          </cell>
          <cell r="AV409">
            <v>225</v>
          </cell>
          <cell r="AW409">
            <v>225</v>
          </cell>
        </row>
        <row r="410">
          <cell r="A410" t="str">
            <v>Lisa Lebel38252</v>
          </cell>
          <cell r="B410">
            <v>165</v>
          </cell>
          <cell r="D410">
            <v>4</v>
          </cell>
          <cell r="E410">
            <v>21</v>
          </cell>
          <cell r="F410" t="str">
            <v>B</v>
          </cell>
          <cell r="G410" t="str">
            <v>76 MALL ROAD</v>
          </cell>
          <cell r="I410" t="str">
            <v>HAMILTON</v>
          </cell>
          <cell r="J410" t="str">
            <v>L8V4X6</v>
          </cell>
          <cell r="K410" t="str">
            <v>905</v>
          </cell>
          <cell r="L410" t="str">
            <v>3870865</v>
          </cell>
          <cell r="P410">
            <v>3875190</v>
          </cell>
          <cell r="Q410" t="str">
            <v>GABE RUNCO</v>
          </cell>
          <cell r="R410" t="str">
            <v>OOOOOOO</v>
          </cell>
          <cell r="S410" t="str">
            <v>12:00-17:00</v>
          </cell>
          <cell r="T410" t="str">
            <v>9:30-21:00</v>
          </cell>
          <cell r="U410" t="str">
            <v>9:30-21:00</v>
          </cell>
          <cell r="V410" t="str">
            <v>9:30-21:00</v>
          </cell>
          <cell r="W410" t="str">
            <v>9:30-21:00</v>
          </cell>
          <cell r="X410" t="str">
            <v>9:30-21:00</v>
          </cell>
          <cell r="Y410" t="str">
            <v>9:30-21:00</v>
          </cell>
          <cell r="Z410" t="str">
            <v>ISDN</v>
          </cell>
          <cell r="AC410">
            <v>2</v>
          </cell>
          <cell r="AD410" t="str">
            <v>NA</v>
          </cell>
          <cell r="AE410">
            <v>0</v>
          </cell>
          <cell r="AF410">
            <v>38243</v>
          </cell>
          <cell r="AG410">
            <v>2</v>
          </cell>
          <cell r="AH410">
            <v>113</v>
          </cell>
          <cell r="AI410">
            <v>114</v>
          </cell>
          <cell r="AJ410">
            <v>38251</v>
          </cell>
          <cell r="AK410">
            <v>38252</v>
          </cell>
          <cell r="AL410" t="str">
            <v>Lisa Lebel</v>
          </cell>
          <cell r="AM410" t="str">
            <v>HAMILTON</v>
          </cell>
          <cell r="AN410">
            <v>35</v>
          </cell>
          <cell r="AO410">
            <v>25</v>
          </cell>
          <cell r="AR410">
            <v>0</v>
          </cell>
          <cell r="AS410">
            <v>700</v>
          </cell>
          <cell r="AT410">
            <v>200</v>
          </cell>
          <cell r="AU410" t="str">
            <v>n/a</v>
          </cell>
          <cell r="AV410">
            <v>450</v>
          </cell>
          <cell r="AW410">
            <v>225</v>
          </cell>
        </row>
        <row r="411">
          <cell r="A411" t="str">
            <v>Orest Poluch38252</v>
          </cell>
          <cell r="B411">
            <v>345</v>
          </cell>
          <cell r="D411">
            <v>4</v>
          </cell>
          <cell r="E411">
            <v>6</v>
          </cell>
          <cell r="F411" t="str">
            <v>B</v>
          </cell>
          <cell r="G411" t="str">
            <v>617 VICTORIA STREET NORTH</v>
          </cell>
          <cell r="I411" t="str">
            <v>KITCHENER</v>
          </cell>
          <cell r="J411" t="str">
            <v>N2H5G3</v>
          </cell>
          <cell r="K411" t="str">
            <v>519</v>
          </cell>
          <cell r="L411" t="str">
            <v>7447306</v>
          </cell>
          <cell r="P411" t="str">
            <v>7446601</v>
          </cell>
          <cell r="Q411" t="str">
            <v>CRAIG UFFELMAN</v>
          </cell>
          <cell r="R411" t="str">
            <v>XOOOOOO</v>
          </cell>
          <cell r="S411" t="str">
            <v>CLOSED</v>
          </cell>
          <cell r="T411" t="str">
            <v>9:30-21:00</v>
          </cell>
          <cell r="U411" t="str">
            <v>9:30-21:00</v>
          </cell>
          <cell r="V411" t="str">
            <v>9:30-21:00</v>
          </cell>
          <cell r="W411" t="str">
            <v>9:30-21:00</v>
          </cell>
          <cell r="X411" t="str">
            <v>9:30-21:00</v>
          </cell>
          <cell r="Y411" t="str">
            <v>9:30-21:00</v>
          </cell>
          <cell r="Z411" t="str">
            <v>ISDN</v>
          </cell>
          <cell r="AC411">
            <v>2</v>
          </cell>
          <cell r="AD411" t="str">
            <v>NA</v>
          </cell>
          <cell r="AE411">
            <v>0</v>
          </cell>
          <cell r="AF411">
            <v>38243</v>
          </cell>
          <cell r="AG411">
            <v>2</v>
          </cell>
          <cell r="AH411">
            <v>113</v>
          </cell>
          <cell r="AI411">
            <v>114</v>
          </cell>
          <cell r="AJ411">
            <v>38251</v>
          </cell>
          <cell r="AK411">
            <v>38252</v>
          </cell>
          <cell r="AL411" t="str">
            <v>Orest Poluch</v>
          </cell>
          <cell r="AM411" t="str">
            <v>KITCHENER</v>
          </cell>
          <cell r="AN411">
            <v>419</v>
          </cell>
          <cell r="AO411">
            <v>100</v>
          </cell>
          <cell r="AP411">
            <v>5</v>
          </cell>
          <cell r="AQ411" t="b">
            <v>0</v>
          </cell>
          <cell r="AR411">
            <v>1600</v>
          </cell>
          <cell r="AS411">
            <v>1676</v>
          </cell>
          <cell r="AT411" t="str">
            <v>hotel</v>
          </cell>
          <cell r="AU411">
            <v>400</v>
          </cell>
          <cell r="AV411">
            <v>450</v>
          </cell>
          <cell r="AW411">
            <v>225</v>
          </cell>
        </row>
        <row r="412">
          <cell r="A412" t="str">
            <v>Paul Rowcliffe38252</v>
          </cell>
          <cell r="B412">
            <v>267</v>
          </cell>
          <cell r="D412">
            <v>1</v>
          </cell>
          <cell r="E412">
            <v>15</v>
          </cell>
          <cell r="F412" t="str">
            <v>C</v>
          </cell>
          <cell r="G412" t="str">
            <v>12 ELIZABETH STREET</v>
          </cell>
          <cell r="H412" t="str">
            <v>P.O. BOX 269</v>
          </cell>
          <cell r="I412" t="str">
            <v>CREEMORE</v>
          </cell>
          <cell r="J412" t="str">
            <v>L0M1G0</v>
          </cell>
          <cell r="K412" t="str">
            <v>705</v>
          </cell>
          <cell r="L412" t="str">
            <v>4662110</v>
          </cell>
          <cell r="P412">
            <v>4663418</v>
          </cell>
          <cell r="Q412" t="str">
            <v>DOUG PURSIAINEN</v>
          </cell>
          <cell r="R412" t="str">
            <v>OOOOOOO</v>
          </cell>
          <cell r="S412" t="str">
            <v>12:00-16:00</v>
          </cell>
          <cell r="T412" t="str">
            <v>9:30-18:00</v>
          </cell>
          <cell r="U412" t="str">
            <v>9:30-18:00</v>
          </cell>
          <cell r="V412" t="str">
            <v>9:30-18:00</v>
          </cell>
          <cell r="W412" t="str">
            <v>9:30-18:00</v>
          </cell>
          <cell r="X412" t="str">
            <v>9:30-20:00</v>
          </cell>
          <cell r="Y412" t="str">
            <v>9:30-18:00</v>
          </cell>
          <cell r="Z412" t="str">
            <v>ASYNC DIAL</v>
          </cell>
          <cell r="AC412">
            <v>1</v>
          </cell>
          <cell r="AD412" t="str">
            <v>NA</v>
          </cell>
          <cell r="AE412">
            <v>0</v>
          </cell>
          <cell r="AF412">
            <v>38243</v>
          </cell>
          <cell r="AG412">
            <v>1</v>
          </cell>
          <cell r="AH412">
            <v>113</v>
          </cell>
          <cell r="AI412">
            <v>114</v>
          </cell>
          <cell r="AJ412">
            <v>38251</v>
          </cell>
          <cell r="AK412">
            <v>38252</v>
          </cell>
          <cell r="AL412" t="str">
            <v>Paul Rowcliffe</v>
          </cell>
          <cell r="AM412" t="str">
            <v>BARRIE</v>
          </cell>
          <cell r="AN412">
            <v>136</v>
          </cell>
          <cell r="AO412">
            <v>96</v>
          </cell>
          <cell r="AR412">
            <v>800</v>
          </cell>
          <cell r="AS412">
            <v>272</v>
          </cell>
          <cell r="AT412" t="str">
            <v>hotel</v>
          </cell>
          <cell r="AU412">
            <v>300</v>
          </cell>
          <cell r="AV412">
            <v>225</v>
          </cell>
          <cell r="AW412">
            <v>180</v>
          </cell>
        </row>
        <row r="413">
          <cell r="A413" t="str">
            <v>Rob Karas38252</v>
          </cell>
          <cell r="B413">
            <v>430</v>
          </cell>
          <cell r="D413">
            <v>4</v>
          </cell>
          <cell r="E413">
            <v>7</v>
          </cell>
          <cell r="F413" t="str">
            <v>C</v>
          </cell>
          <cell r="G413" t="str">
            <v>42 MAIN STREET NORTH</v>
          </cell>
          <cell r="I413" t="str">
            <v>HAGERSVILLE</v>
          </cell>
          <cell r="J413" t="str">
            <v>N0A1H0</v>
          </cell>
          <cell r="K413" t="str">
            <v>905</v>
          </cell>
          <cell r="L413">
            <v>7685954</v>
          </cell>
          <cell r="P413" t="str">
            <v>768-4725</v>
          </cell>
          <cell r="Q413" t="str">
            <v>JOHNNY SETTIMI</v>
          </cell>
          <cell r="R413" t="str">
            <v>OOOOOOO</v>
          </cell>
          <cell r="S413" t="str">
            <v>12:00-16:00</v>
          </cell>
          <cell r="T413" t="str">
            <v>9:30-18:00</v>
          </cell>
          <cell r="U413" t="str">
            <v>9:30-18:00</v>
          </cell>
          <cell r="V413" t="str">
            <v>9:30-18:00</v>
          </cell>
          <cell r="W413" t="str">
            <v>9:30-18:00</v>
          </cell>
          <cell r="X413" t="str">
            <v>9:30-21:00</v>
          </cell>
          <cell r="Y413" t="str">
            <v>9:30-18:00</v>
          </cell>
          <cell r="Z413" t="str">
            <v>ASYNC DIAL</v>
          </cell>
          <cell r="AC413">
            <v>1</v>
          </cell>
          <cell r="AD413" t="str">
            <v>NA</v>
          </cell>
          <cell r="AE413">
            <v>0</v>
          </cell>
          <cell r="AF413">
            <v>38243</v>
          </cell>
          <cell r="AG413">
            <v>1</v>
          </cell>
          <cell r="AH413">
            <v>113</v>
          </cell>
          <cell r="AI413">
            <v>114</v>
          </cell>
          <cell r="AJ413">
            <v>38251</v>
          </cell>
          <cell r="AK413">
            <v>38252</v>
          </cell>
          <cell r="AL413" t="str">
            <v>Rob Karas</v>
          </cell>
          <cell r="AM413" t="str">
            <v>ST. CATHERINE'S</v>
          </cell>
          <cell r="AN413">
            <v>201</v>
          </cell>
          <cell r="AO413">
            <v>172</v>
          </cell>
          <cell r="AR413">
            <v>800</v>
          </cell>
          <cell r="AS413">
            <v>402</v>
          </cell>
          <cell r="AT413" t="str">
            <v>hotel</v>
          </cell>
          <cell r="AU413">
            <v>200</v>
          </cell>
          <cell r="AV413">
            <v>225</v>
          </cell>
          <cell r="AW413">
            <v>135</v>
          </cell>
        </row>
        <row r="414">
          <cell r="A414" t="str">
            <v>Sandra Daniel38252</v>
          </cell>
          <cell r="B414">
            <v>445</v>
          </cell>
          <cell r="D414">
            <v>3</v>
          </cell>
          <cell r="E414">
            <v>11</v>
          </cell>
          <cell r="F414" t="str">
            <v>A</v>
          </cell>
          <cell r="G414" t="str">
            <v>251 OAK WALK DR.</v>
          </cell>
          <cell r="I414" t="str">
            <v>OAKVILLE</v>
          </cell>
          <cell r="J414" t="str">
            <v>L6H6M3</v>
          </cell>
          <cell r="K414">
            <v>905</v>
          </cell>
          <cell r="L414">
            <v>2576300</v>
          </cell>
          <cell r="P414">
            <v>2576303</v>
          </cell>
          <cell r="Q414" t="str">
            <v>BARB WATT</v>
          </cell>
          <cell r="S414" t="str">
            <v>12:00-17:00</v>
          </cell>
          <cell r="T414" t="str">
            <v>9:00-22:00</v>
          </cell>
          <cell r="U414" t="str">
            <v>9:00-22:00</v>
          </cell>
          <cell r="V414" t="str">
            <v>9:00-22:00</v>
          </cell>
          <cell r="W414" t="str">
            <v>9:00-22:00</v>
          </cell>
          <cell r="X414" t="str">
            <v>9:00-22:00</v>
          </cell>
          <cell r="Y414" t="str">
            <v>9:00-22:00</v>
          </cell>
          <cell r="Z414" t="str">
            <v>ISDN</v>
          </cell>
          <cell r="AC414">
            <v>3</v>
          </cell>
          <cell r="AD414">
            <v>38237</v>
          </cell>
          <cell r="AE414">
            <v>2</v>
          </cell>
          <cell r="AF414">
            <v>38243</v>
          </cell>
          <cell r="AG414">
            <v>1</v>
          </cell>
          <cell r="AH414">
            <v>113</v>
          </cell>
          <cell r="AI414">
            <v>114</v>
          </cell>
          <cell r="AJ414">
            <v>38251</v>
          </cell>
          <cell r="AK414">
            <v>38252</v>
          </cell>
          <cell r="AL414" t="str">
            <v>Sandra Daniel</v>
          </cell>
          <cell r="AM414" t="str">
            <v>GTA</v>
          </cell>
          <cell r="AN414">
            <v>363</v>
          </cell>
          <cell r="AO414">
            <v>140</v>
          </cell>
          <cell r="AR414">
            <v>2400</v>
          </cell>
          <cell r="AS414">
            <v>2178</v>
          </cell>
          <cell r="AT414" t="str">
            <v>hotel</v>
          </cell>
          <cell r="AU414">
            <v>200</v>
          </cell>
          <cell r="AV414">
            <v>675</v>
          </cell>
          <cell r="AW414">
            <v>135</v>
          </cell>
        </row>
        <row r="415">
          <cell r="A415" t="str">
            <v>Shawn Branch38252</v>
          </cell>
          <cell r="B415">
            <v>186</v>
          </cell>
          <cell r="D415">
            <v>3</v>
          </cell>
          <cell r="E415">
            <v>22</v>
          </cell>
          <cell r="F415" t="str">
            <v>A</v>
          </cell>
          <cell r="G415" t="str">
            <v>1618 WILSON AVENUE</v>
          </cell>
          <cell r="H415" t="str">
            <v>SHERIDAN MALL</v>
          </cell>
          <cell r="I415" t="str">
            <v>TORONTO</v>
          </cell>
          <cell r="J415" t="str">
            <v>M3L1A3</v>
          </cell>
          <cell r="K415" t="str">
            <v>416</v>
          </cell>
          <cell r="L415" t="str">
            <v>2413018</v>
          </cell>
          <cell r="P415" t="str">
            <v>2412935</v>
          </cell>
          <cell r="Q415" t="str">
            <v>RINO BISCEGLIA</v>
          </cell>
          <cell r="R415" t="str">
            <v>OOOOOOO</v>
          </cell>
          <cell r="S415" t="str">
            <v>12:00-17:00</v>
          </cell>
          <cell r="T415" t="str">
            <v>9:30-21:00</v>
          </cell>
          <cell r="U415" t="str">
            <v>9:30-21:00</v>
          </cell>
          <cell r="V415" t="str">
            <v>9:30-21:00</v>
          </cell>
          <cell r="W415" t="str">
            <v>9:30-21:00</v>
          </cell>
          <cell r="X415" t="str">
            <v>9:30-21:00</v>
          </cell>
          <cell r="Y415" t="str">
            <v>9:00-21:00</v>
          </cell>
          <cell r="Z415" t="str">
            <v>ISDN</v>
          </cell>
          <cell r="AC415">
            <v>3</v>
          </cell>
          <cell r="AD415">
            <v>38237</v>
          </cell>
          <cell r="AE415">
            <v>2</v>
          </cell>
          <cell r="AF415">
            <v>38243</v>
          </cell>
          <cell r="AG415">
            <v>1</v>
          </cell>
          <cell r="AH415">
            <v>113</v>
          </cell>
          <cell r="AI415">
            <v>114</v>
          </cell>
          <cell r="AJ415">
            <v>38251</v>
          </cell>
          <cell r="AK415">
            <v>38252</v>
          </cell>
          <cell r="AL415" t="str">
            <v>Shawn Branch</v>
          </cell>
          <cell r="AM415" t="str">
            <v>GTA</v>
          </cell>
          <cell r="AN415">
            <v>75</v>
          </cell>
          <cell r="AO415">
            <v>23</v>
          </cell>
          <cell r="AR415">
            <v>2400</v>
          </cell>
          <cell r="AS415">
            <v>450</v>
          </cell>
          <cell r="AT415">
            <v>184</v>
          </cell>
          <cell r="AU415" t="str">
            <v>n/a</v>
          </cell>
          <cell r="AV415">
            <v>675</v>
          </cell>
          <cell r="AW415">
            <v>225</v>
          </cell>
        </row>
        <row r="416">
          <cell r="A416" t="str">
            <v>Susan Flynn38252</v>
          </cell>
          <cell r="B416">
            <v>543</v>
          </cell>
          <cell r="D416">
            <v>2</v>
          </cell>
          <cell r="E416">
            <v>17</v>
          </cell>
          <cell r="F416" t="str">
            <v>C</v>
          </cell>
          <cell r="G416" t="str">
            <v>MILL STREET</v>
          </cell>
          <cell r="H416" t="str">
            <v>P.O. BOX 369</v>
          </cell>
          <cell r="I416" t="str">
            <v>ORONO</v>
          </cell>
          <cell r="J416" t="str">
            <v>L0B1M0</v>
          </cell>
          <cell r="K416" t="str">
            <v>905</v>
          </cell>
          <cell r="L416" t="str">
            <v>9839200</v>
          </cell>
          <cell r="P416" t="str">
            <v>SAME</v>
          </cell>
          <cell r="Q416" t="str">
            <v>WAYNE BELL</v>
          </cell>
          <cell r="R416" t="str">
            <v>OOOOOOO</v>
          </cell>
          <cell r="S416" t="str">
            <v>12:00-16:00</v>
          </cell>
          <cell r="T416" t="str">
            <v>9:30-18:00</v>
          </cell>
          <cell r="U416" t="str">
            <v>9:30-18:00</v>
          </cell>
          <cell r="V416" t="str">
            <v>9:30-18:00</v>
          </cell>
          <cell r="W416" t="str">
            <v>9:30-18:00</v>
          </cell>
          <cell r="X416" t="str">
            <v>9:30-21:00</v>
          </cell>
          <cell r="Y416" t="str">
            <v>9:30-18:00</v>
          </cell>
          <cell r="Z416" t="str">
            <v>ASYNC DIAL</v>
          </cell>
          <cell r="AC416">
            <v>1</v>
          </cell>
          <cell r="AD416" t="str">
            <v>NA</v>
          </cell>
          <cell r="AE416">
            <v>0</v>
          </cell>
          <cell r="AF416">
            <v>38243</v>
          </cell>
          <cell r="AG416">
            <v>1</v>
          </cell>
          <cell r="AH416">
            <v>113</v>
          </cell>
          <cell r="AI416">
            <v>114</v>
          </cell>
          <cell r="AJ416">
            <v>38251</v>
          </cell>
          <cell r="AK416">
            <v>38252</v>
          </cell>
          <cell r="AL416" t="str">
            <v>Susan Flynn</v>
          </cell>
          <cell r="AM416" t="str">
            <v>GTA</v>
          </cell>
          <cell r="AN416">
            <v>413</v>
          </cell>
          <cell r="AO416">
            <v>9</v>
          </cell>
          <cell r="AP416">
            <v>12</v>
          </cell>
          <cell r="AQ416">
            <v>1040</v>
          </cell>
          <cell r="AR416">
            <v>800</v>
          </cell>
          <cell r="AS416">
            <v>826</v>
          </cell>
          <cell r="AT416">
            <v>72</v>
          </cell>
          <cell r="AU416" t="str">
            <v>n/a</v>
          </cell>
          <cell r="AV416">
            <v>225</v>
          </cell>
          <cell r="AW416">
            <v>180</v>
          </cell>
        </row>
        <row r="417">
          <cell r="A417" t="str">
            <v>Wendy Zamostny38252</v>
          </cell>
          <cell r="B417">
            <v>339</v>
          </cell>
          <cell r="D417">
            <v>4</v>
          </cell>
          <cell r="E417">
            <v>25</v>
          </cell>
          <cell r="F417" t="str">
            <v>C</v>
          </cell>
          <cell r="G417" t="str">
            <v>136 ST. ANDREW STREET</v>
          </cell>
          <cell r="I417" t="str">
            <v>MITCHELL</v>
          </cell>
          <cell r="J417" t="str">
            <v>N0K1N0</v>
          </cell>
          <cell r="K417" t="str">
            <v>519</v>
          </cell>
          <cell r="L417" t="str">
            <v>3488681</v>
          </cell>
          <cell r="P417" t="str">
            <v>SAME</v>
          </cell>
          <cell r="Q417" t="str">
            <v>RON ASHBOURNE</v>
          </cell>
          <cell r="R417" t="str">
            <v>XOOOOOO</v>
          </cell>
          <cell r="S417" t="str">
            <v>CLOSED</v>
          </cell>
          <cell r="T417" t="str">
            <v>9:30-18:00</v>
          </cell>
          <cell r="U417" t="str">
            <v>9:30-18:00</v>
          </cell>
          <cell r="V417" t="str">
            <v>9:30-18:00</v>
          </cell>
          <cell r="W417" t="str">
            <v>9:30-18:00</v>
          </cell>
          <cell r="X417" t="str">
            <v>9:30-21:00</v>
          </cell>
          <cell r="Y417" t="str">
            <v>9:30-18:00</v>
          </cell>
          <cell r="Z417" t="str">
            <v>ASYNC DIAL</v>
          </cell>
          <cell r="AC417">
            <v>1</v>
          </cell>
          <cell r="AD417" t="str">
            <v>NA</v>
          </cell>
          <cell r="AE417">
            <v>0</v>
          </cell>
          <cell r="AF417">
            <v>38243</v>
          </cell>
          <cell r="AG417">
            <v>1</v>
          </cell>
          <cell r="AH417">
            <v>113</v>
          </cell>
          <cell r="AI417">
            <v>114</v>
          </cell>
          <cell r="AJ417">
            <v>38251</v>
          </cell>
          <cell r="AK417">
            <v>38252</v>
          </cell>
          <cell r="AL417" t="str">
            <v>Wendy Zamostny</v>
          </cell>
          <cell r="AM417" t="str">
            <v>GTA</v>
          </cell>
          <cell r="AN417">
            <v>3</v>
          </cell>
          <cell r="AO417">
            <v>18</v>
          </cell>
          <cell r="AR417">
            <v>0</v>
          </cell>
          <cell r="AS417">
            <v>30</v>
          </cell>
          <cell r="AT417">
            <v>144</v>
          </cell>
          <cell r="AU417" t="str">
            <v>n/a</v>
          </cell>
          <cell r="AV417">
            <v>225</v>
          </cell>
          <cell r="AW417">
            <v>180</v>
          </cell>
        </row>
        <row r="418">
          <cell r="A418" t="str">
            <v>Annie Melchior38253</v>
          </cell>
          <cell r="B418">
            <v>160</v>
          </cell>
          <cell r="D418">
            <v>4</v>
          </cell>
          <cell r="E418">
            <v>7</v>
          </cell>
          <cell r="F418" t="str">
            <v>C</v>
          </cell>
          <cell r="G418" t="str">
            <v>1 TALBOT STREET WEST</v>
          </cell>
          <cell r="I418" t="str">
            <v>CAYUGA</v>
          </cell>
          <cell r="J418" t="str">
            <v>N0A1E0</v>
          </cell>
          <cell r="K418" t="str">
            <v>905</v>
          </cell>
          <cell r="L418" t="str">
            <v>7723371</v>
          </cell>
          <cell r="P418" t="str">
            <v>772-2038</v>
          </cell>
          <cell r="Q418" t="str">
            <v>ROYDON KING</v>
          </cell>
          <cell r="R418" t="str">
            <v>OOOOOOO</v>
          </cell>
          <cell r="S418" t="str">
            <v>12:00-16:00</v>
          </cell>
          <cell r="T418" t="str">
            <v>9:30-18:00</v>
          </cell>
          <cell r="U418" t="str">
            <v>9:30-18:00</v>
          </cell>
          <cell r="V418" t="str">
            <v>9:30-18:00</v>
          </cell>
          <cell r="W418" t="str">
            <v>9:30-18:00</v>
          </cell>
          <cell r="X418" t="str">
            <v>9:30-21:00</v>
          </cell>
          <cell r="Y418" t="str">
            <v>9:30-18:00</v>
          </cell>
          <cell r="Z418" t="str">
            <v>ASYNC DIAL</v>
          </cell>
          <cell r="AC418">
            <v>1</v>
          </cell>
          <cell r="AD418" t="str">
            <v>NA</v>
          </cell>
          <cell r="AE418">
            <v>0</v>
          </cell>
          <cell r="AF418">
            <v>38243</v>
          </cell>
          <cell r="AG418">
            <v>1</v>
          </cell>
          <cell r="AH418">
            <v>113</v>
          </cell>
          <cell r="AI418">
            <v>115</v>
          </cell>
          <cell r="AJ418">
            <v>38251</v>
          </cell>
          <cell r="AK418">
            <v>38253</v>
          </cell>
          <cell r="AL418" t="str">
            <v>Annie Melchior</v>
          </cell>
          <cell r="AM418" t="str">
            <v>ST. CATHERINE'S</v>
          </cell>
          <cell r="AN418">
            <v>143</v>
          </cell>
          <cell r="AO418">
            <v>83</v>
          </cell>
          <cell r="AR418">
            <v>800</v>
          </cell>
          <cell r="AS418">
            <v>286</v>
          </cell>
          <cell r="AT418" t="str">
            <v>hotel</v>
          </cell>
          <cell r="AU418">
            <v>200</v>
          </cell>
          <cell r="AV418">
            <v>225</v>
          </cell>
          <cell r="AW418">
            <v>135</v>
          </cell>
        </row>
        <row r="419">
          <cell r="A419" t="str">
            <v>Bill Johnson38253</v>
          </cell>
          <cell r="B419">
            <v>783</v>
          </cell>
          <cell r="D419">
            <v>3</v>
          </cell>
          <cell r="E419">
            <v>18</v>
          </cell>
          <cell r="F419" t="str">
            <v>B</v>
          </cell>
          <cell r="G419" t="str">
            <v>441 CLARK AVE. WEST</v>
          </cell>
          <cell r="H419" t="str">
            <v>UNIT 16A</v>
          </cell>
          <cell r="I419" t="str">
            <v>THORNHILL</v>
          </cell>
          <cell r="J419" t="str">
            <v>L4J6W8</v>
          </cell>
          <cell r="K419" t="str">
            <v>905</v>
          </cell>
          <cell r="L419" t="str">
            <v>7637361</v>
          </cell>
          <cell r="P419" t="str">
            <v>7637362</v>
          </cell>
          <cell r="Q419" t="str">
            <v>LARRY MEIKLE</v>
          </cell>
          <cell r="R419" t="str">
            <v>OOOOOOO</v>
          </cell>
          <cell r="S419" t="str">
            <v>12:00-17:00</v>
          </cell>
          <cell r="T419" t="str">
            <v>9:30-21:00</v>
          </cell>
          <cell r="U419" t="str">
            <v>9:30-21:00</v>
          </cell>
          <cell r="V419" t="str">
            <v>9:30-21:00</v>
          </cell>
          <cell r="W419" t="str">
            <v>9:30-21:00</v>
          </cell>
          <cell r="X419" t="str">
            <v>9:30-21:00</v>
          </cell>
          <cell r="Y419" t="str">
            <v>9:30-18:00</v>
          </cell>
          <cell r="Z419" t="str">
            <v>ISDN</v>
          </cell>
          <cell r="AC419">
            <v>2</v>
          </cell>
          <cell r="AD419" t="str">
            <v>NA</v>
          </cell>
          <cell r="AE419">
            <v>0</v>
          </cell>
          <cell r="AF419">
            <v>38243</v>
          </cell>
          <cell r="AG419">
            <v>2</v>
          </cell>
          <cell r="AH419">
            <v>113</v>
          </cell>
          <cell r="AI419">
            <v>115</v>
          </cell>
          <cell r="AJ419">
            <v>38251</v>
          </cell>
          <cell r="AK419">
            <v>38253</v>
          </cell>
          <cell r="AL419" t="str">
            <v>Bill Johnson</v>
          </cell>
          <cell r="AM419" t="str">
            <v>GTA</v>
          </cell>
          <cell r="AN419">
            <v>480</v>
          </cell>
          <cell r="AO419">
            <v>101</v>
          </cell>
          <cell r="AP419">
            <v>95</v>
          </cell>
          <cell r="AQ419" t="b">
            <v>0</v>
          </cell>
          <cell r="AR419">
            <v>1600</v>
          </cell>
          <cell r="AS419">
            <v>1920</v>
          </cell>
          <cell r="AT419" t="str">
            <v>hotel</v>
          </cell>
          <cell r="AU419">
            <v>200</v>
          </cell>
          <cell r="AV419">
            <v>450</v>
          </cell>
          <cell r="AW419">
            <v>135</v>
          </cell>
        </row>
        <row r="420">
          <cell r="A420" t="str">
            <v>Bob Grogan38253</v>
          </cell>
          <cell r="B420">
            <v>406</v>
          </cell>
          <cell r="D420">
            <v>1</v>
          </cell>
          <cell r="E420">
            <v>15</v>
          </cell>
          <cell r="F420" t="str">
            <v>C</v>
          </cell>
          <cell r="G420" t="str">
            <v>3 MASSEY STREET UNIT 11</v>
          </cell>
          <cell r="H420" t="str">
            <v>P.O. BOX 310, RAINBOW MALL</v>
          </cell>
          <cell r="I420" t="str">
            <v>ANGUS</v>
          </cell>
          <cell r="J420" t="str">
            <v>L0M1B0</v>
          </cell>
          <cell r="K420" t="str">
            <v>705</v>
          </cell>
          <cell r="L420" t="str">
            <v>4245811</v>
          </cell>
          <cell r="P420">
            <v>4243154</v>
          </cell>
          <cell r="Q420" t="str">
            <v>PETER GAULEY</v>
          </cell>
          <cell r="R420" t="str">
            <v>OOOOOOO</v>
          </cell>
          <cell r="S420" t="str">
            <v>12:00-18:00</v>
          </cell>
          <cell r="T420" t="str">
            <v>9:30-18:00</v>
          </cell>
          <cell r="U420" t="str">
            <v>9:30-18:00</v>
          </cell>
          <cell r="V420" t="str">
            <v>9:30-18:00</v>
          </cell>
          <cell r="W420" t="str">
            <v>9:30-18:00</v>
          </cell>
          <cell r="X420" t="str">
            <v>9:30-21:00</v>
          </cell>
          <cell r="Y420" t="str">
            <v>9:30-18:00</v>
          </cell>
          <cell r="Z420" t="str">
            <v>ASYNC DIAL</v>
          </cell>
          <cell r="AC420">
            <v>1</v>
          </cell>
          <cell r="AD420" t="str">
            <v>NA</v>
          </cell>
          <cell r="AE420">
            <v>0</v>
          </cell>
          <cell r="AF420">
            <v>38243</v>
          </cell>
          <cell r="AG420">
            <v>1</v>
          </cell>
          <cell r="AH420">
            <v>113</v>
          </cell>
          <cell r="AI420">
            <v>115</v>
          </cell>
          <cell r="AJ420">
            <v>38251</v>
          </cell>
          <cell r="AK420">
            <v>38253</v>
          </cell>
          <cell r="AL420" t="str">
            <v>Bob Grogan</v>
          </cell>
          <cell r="AM420" t="str">
            <v>BARRIE</v>
          </cell>
          <cell r="AN420">
            <v>140</v>
          </cell>
          <cell r="AO420">
            <v>64</v>
          </cell>
          <cell r="AR420">
            <v>800</v>
          </cell>
          <cell r="AS420">
            <v>280</v>
          </cell>
          <cell r="AT420" t="str">
            <v>hotel</v>
          </cell>
          <cell r="AU420">
            <v>300</v>
          </cell>
          <cell r="AV420">
            <v>225</v>
          </cell>
          <cell r="AW420">
            <v>180</v>
          </cell>
        </row>
        <row r="421">
          <cell r="A421" t="str">
            <v>Brock Sandilands38253</v>
          </cell>
          <cell r="B421">
            <v>466</v>
          </cell>
          <cell r="D421">
            <v>2</v>
          </cell>
          <cell r="E421">
            <v>10</v>
          </cell>
          <cell r="F421" t="str">
            <v>D</v>
          </cell>
          <cell r="G421" t="str">
            <v>ST. PHILIPPE STREET</v>
          </cell>
          <cell r="H421" t="str">
            <v>P.O. BOX 219</v>
          </cell>
          <cell r="I421" t="str">
            <v>ALFRED</v>
          </cell>
          <cell r="J421" t="str">
            <v>K0B1A0</v>
          </cell>
          <cell r="K421" t="str">
            <v>613</v>
          </cell>
          <cell r="L421" t="str">
            <v>6792973</v>
          </cell>
          <cell r="P421" t="str">
            <v>NF</v>
          </cell>
          <cell r="Q421" t="str">
            <v>RHEAL LALONDE</v>
          </cell>
          <cell r="R421" t="str">
            <v>OOOOOOO</v>
          </cell>
          <cell r="S421" t="str">
            <v>12:00-16:00</v>
          </cell>
          <cell r="T421" t="str">
            <v>9:30-18:00</v>
          </cell>
          <cell r="U421" t="str">
            <v>9:30-18:00</v>
          </cell>
          <cell r="V421" t="str">
            <v>9:30-18:00</v>
          </cell>
          <cell r="W421" t="str">
            <v>9:30-18:00</v>
          </cell>
          <cell r="X421" t="str">
            <v>9:30-20:00</v>
          </cell>
          <cell r="Y421" t="str">
            <v>9:30-18:00</v>
          </cell>
          <cell r="Z421" t="str">
            <v>ASYNC DIAL</v>
          </cell>
          <cell r="AC421">
            <v>1</v>
          </cell>
          <cell r="AD421" t="str">
            <v>NA</v>
          </cell>
          <cell r="AE421">
            <v>0</v>
          </cell>
          <cell r="AF421">
            <v>38243</v>
          </cell>
          <cell r="AG421">
            <v>1</v>
          </cell>
          <cell r="AH421">
            <v>113</v>
          </cell>
          <cell r="AI421">
            <v>115</v>
          </cell>
          <cell r="AJ421">
            <v>38251</v>
          </cell>
          <cell r="AK421">
            <v>38253</v>
          </cell>
          <cell r="AL421" t="str">
            <v>Brock Sandilands</v>
          </cell>
          <cell r="AM421" t="str">
            <v>OTTAWA</v>
          </cell>
          <cell r="AN421">
            <v>1825</v>
          </cell>
          <cell r="AO421">
            <v>470</v>
          </cell>
          <cell r="AP421">
            <v>301</v>
          </cell>
          <cell r="AQ421" t="b">
            <v>0</v>
          </cell>
          <cell r="AR421">
            <v>800</v>
          </cell>
          <cell r="AS421">
            <v>3650</v>
          </cell>
          <cell r="AT421" t="str">
            <v>hotel</v>
          </cell>
          <cell r="AU421">
            <v>200</v>
          </cell>
          <cell r="AV421">
            <v>225</v>
          </cell>
          <cell r="AW421">
            <v>135</v>
          </cell>
        </row>
        <row r="422">
          <cell r="A422" t="str">
            <v>Cathy Stanton-Pickard38253</v>
          </cell>
          <cell r="B422">
            <v>472</v>
          </cell>
          <cell r="D422">
            <v>2</v>
          </cell>
          <cell r="E422">
            <v>20</v>
          </cell>
          <cell r="F422" t="str">
            <v>D</v>
          </cell>
          <cell r="G422" t="str">
            <v>44 CHURCH STREET</v>
          </cell>
          <cell r="H422" t="str">
            <v>P.O. BOX 193</v>
          </cell>
          <cell r="I422" t="str">
            <v>WARKWORTH</v>
          </cell>
          <cell r="J422" t="str">
            <v>K0K3K0</v>
          </cell>
          <cell r="K422" t="str">
            <v>705</v>
          </cell>
          <cell r="L422" t="str">
            <v>9242161</v>
          </cell>
          <cell r="P422">
            <v>9243530</v>
          </cell>
          <cell r="Q422" t="str">
            <v>SHARON HARPER</v>
          </cell>
          <cell r="R422" t="str">
            <v>OOOOOOO</v>
          </cell>
          <cell r="S422" t="str">
            <v>12:00-16:00</v>
          </cell>
          <cell r="T422" t="str">
            <v>9:30-18:00</v>
          </cell>
          <cell r="U422" t="str">
            <v>9:30-18:00</v>
          </cell>
          <cell r="V422" t="str">
            <v>9:30-18:00</v>
          </cell>
          <cell r="W422" t="str">
            <v>9:30-18:00</v>
          </cell>
          <cell r="X422" t="str">
            <v>9:30-21:00</v>
          </cell>
          <cell r="Y422" t="str">
            <v>9:30-18:00</v>
          </cell>
          <cell r="Z422" t="str">
            <v>ASYNC DIAL</v>
          </cell>
          <cell r="AC422">
            <v>1</v>
          </cell>
          <cell r="AD422" t="str">
            <v>NA</v>
          </cell>
          <cell r="AE422">
            <v>0</v>
          </cell>
          <cell r="AF422">
            <v>38243</v>
          </cell>
          <cell r="AG422">
            <v>1</v>
          </cell>
          <cell r="AH422">
            <v>113</v>
          </cell>
          <cell r="AI422">
            <v>115</v>
          </cell>
          <cell r="AJ422">
            <v>38251</v>
          </cell>
          <cell r="AK422">
            <v>38253</v>
          </cell>
          <cell r="AL422" t="str">
            <v>Cathy Stanton-Pickard</v>
          </cell>
          <cell r="AM422" t="str">
            <v>KINGSTON</v>
          </cell>
          <cell r="AN422">
            <v>113</v>
          </cell>
          <cell r="AO422">
            <v>176</v>
          </cell>
          <cell r="AR422">
            <v>800</v>
          </cell>
          <cell r="AS422">
            <v>226</v>
          </cell>
          <cell r="AT422" t="str">
            <v>hotel</v>
          </cell>
          <cell r="AU422">
            <v>300</v>
          </cell>
          <cell r="AV422">
            <v>225</v>
          </cell>
          <cell r="AW422">
            <v>180</v>
          </cell>
        </row>
        <row r="423">
          <cell r="A423" t="str">
            <v>Dave Cobban38253</v>
          </cell>
          <cell r="B423">
            <v>279</v>
          </cell>
          <cell r="D423">
            <v>3</v>
          </cell>
          <cell r="E423">
            <v>22</v>
          </cell>
          <cell r="F423" t="str">
            <v>B</v>
          </cell>
          <cell r="G423" t="str">
            <v>1405 LAWRENCE AVENUE WEST</v>
          </cell>
          <cell r="H423" t="str">
            <v>NORTH PARK PLAZA</v>
          </cell>
          <cell r="I423" t="str">
            <v>TORONTO</v>
          </cell>
          <cell r="J423" t="str">
            <v>M6L1A4</v>
          </cell>
          <cell r="K423" t="str">
            <v>416</v>
          </cell>
          <cell r="L423" t="str">
            <v>2491391</v>
          </cell>
          <cell r="P423" t="str">
            <v>2495642</v>
          </cell>
          <cell r="Q423" t="str">
            <v>LAURIE PAQUETTE</v>
          </cell>
          <cell r="R423" t="str">
            <v>OOOOOOO</v>
          </cell>
          <cell r="S423" t="str">
            <v>12:00-17:00</v>
          </cell>
          <cell r="T423" t="str">
            <v>9:30-21:00</v>
          </cell>
          <cell r="U423" t="str">
            <v>9:30-21:00</v>
          </cell>
          <cell r="V423" t="str">
            <v>9:30-21:00</v>
          </cell>
          <cell r="W423" t="str">
            <v>9:30-21:00</v>
          </cell>
          <cell r="X423" t="str">
            <v>9:30-21:00</v>
          </cell>
          <cell r="Y423" t="str">
            <v>9:00-21:00</v>
          </cell>
          <cell r="Z423" t="str">
            <v>ISDN</v>
          </cell>
          <cell r="AC423">
            <v>2</v>
          </cell>
          <cell r="AD423" t="str">
            <v>NA</v>
          </cell>
          <cell r="AE423">
            <v>0</v>
          </cell>
          <cell r="AF423">
            <v>38243</v>
          </cell>
          <cell r="AG423">
            <v>2</v>
          </cell>
          <cell r="AH423">
            <v>113</v>
          </cell>
          <cell r="AI423">
            <v>115</v>
          </cell>
          <cell r="AJ423">
            <v>38251</v>
          </cell>
          <cell r="AK423">
            <v>38253</v>
          </cell>
          <cell r="AL423" t="str">
            <v>Dave Cobban</v>
          </cell>
          <cell r="AM423" t="str">
            <v>GTA</v>
          </cell>
          <cell r="AN423">
            <v>8</v>
          </cell>
          <cell r="AO423">
            <v>63</v>
          </cell>
          <cell r="AR423">
            <v>0</v>
          </cell>
          <cell r="AS423">
            <v>160</v>
          </cell>
          <cell r="AT423" t="str">
            <v>hotel</v>
          </cell>
          <cell r="AU423">
            <v>400</v>
          </cell>
          <cell r="AV423">
            <v>450</v>
          </cell>
          <cell r="AW423">
            <v>225</v>
          </cell>
        </row>
        <row r="424">
          <cell r="A424" t="str">
            <v>Jay Justice38253</v>
          </cell>
          <cell r="B424">
            <v>411</v>
          </cell>
          <cell r="D424">
            <v>3</v>
          </cell>
          <cell r="E424">
            <v>13</v>
          </cell>
          <cell r="F424" t="str">
            <v>B</v>
          </cell>
          <cell r="G424" t="str">
            <v>545 YONGE STREET</v>
          </cell>
          <cell r="I424" t="str">
            <v>TORONTO</v>
          </cell>
          <cell r="J424" t="str">
            <v>M4Y1Y5</v>
          </cell>
          <cell r="K424" t="str">
            <v>416</v>
          </cell>
          <cell r="L424" t="str">
            <v>9238498</v>
          </cell>
          <cell r="P424" t="str">
            <v>923-0659</v>
          </cell>
          <cell r="Q424" t="str">
            <v>SHARON STRACHAN</v>
          </cell>
          <cell r="R424" t="str">
            <v>OOOOOOO</v>
          </cell>
          <cell r="S424" t="str">
            <v>12:00-17:00</v>
          </cell>
          <cell r="T424" t="str">
            <v>9:30-21:00</v>
          </cell>
          <cell r="U424" t="str">
            <v>9:30-21:00</v>
          </cell>
          <cell r="V424" t="str">
            <v>9:30-21:00</v>
          </cell>
          <cell r="W424" t="str">
            <v>9:30-21:00</v>
          </cell>
          <cell r="X424" t="str">
            <v>9:30-21:00</v>
          </cell>
          <cell r="Y424" t="str">
            <v>9:30-21:00</v>
          </cell>
          <cell r="Z424" t="str">
            <v>ISDN</v>
          </cell>
          <cell r="AC424">
            <v>2</v>
          </cell>
          <cell r="AD424" t="str">
            <v>NA</v>
          </cell>
          <cell r="AE424">
            <v>0</v>
          </cell>
          <cell r="AF424">
            <v>38243</v>
          </cell>
          <cell r="AG424">
            <v>2</v>
          </cell>
          <cell r="AH424">
            <v>113</v>
          </cell>
          <cell r="AI424">
            <v>115</v>
          </cell>
          <cell r="AJ424">
            <v>38251</v>
          </cell>
          <cell r="AK424">
            <v>38253</v>
          </cell>
          <cell r="AL424" t="str">
            <v>Jay Justice</v>
          </cell>
          <cell r="AM424" t="str">
            <v>GTA</v>
          </cell>
          <cell r="AN424">
            <v>370</v>
          </cell>
          <cell r="AO424">
            <v>32</v>
          </cell>
          <cell r="AR424">
            <v>1600</v>
          </cell>
          <cell r="AS424">
            <v>1480</v>
          </cell>
          <cell r="AT424" t="str">
            <v>hotel</v>
          </cell>
          <cell r="AU424">
            <v>300</v>
          </cell>
          <cell r="AV424">
            <v>450</v>
          </cell>
          <cell r="AW424">
            <v>180</v>
          </cell>
        </row>
        <row r="425">
          <cell r="A425" t="str">
            <v>John Stansens38253</v>
          </cell>
          <cell r="B425">
            <v>489</v>
          </cell>
          <cell r="D425">
            <v>2</v>
          </cell>
          <cell r="E425">
            <v>17</v>
          </cell>
          <cell r="F425" t="str">
            <v>C</v>
          </cell>
          <cell r="G425" t="str">
            <v>34 BEAVER STREET</v>
          </cell>
          <cell r="I425" t="str">
            <v>NEWCASTLE</v>
          </cell>
          <cell r="J425" t="str">
            <v>L1B1H6</v>
          </cell>
          <cell r="K425" t="str">
            <v>905</v>
          </cell>
          <cell r="L425" t="str">
            <v>9874843</v>
          </cell>
          <cell r="P425" t="str">
            <v>SAME</v>
          </cell>
          <cell r="Q425" t="str">
            <v>VICTOR HARRISON</v>
          </cell>
          <cell r="R425" t="str">
            <v>OOOOOOO</v>
          </cell>
          <cell r="S425" t="str">
            <v>12:00-16:00</v>
          </cell>
          <cell r="T425" t="str">
            <v>9:30-18:00</v>
          </cell>
          <cell r="U425" t="str">
            <v>9:30-18:00</v>
          </cell>
          <cell r="V425" t="str">
            <v>9:30-18:00</v>
          </cell>
          <cell r="W425" t="str">
            <v>9:30-18:00</v>
          </cell>
          <cell r="X425" t="str">
            <v>9:30-21:00</v>
          </cell>
          <cell r="Y425" t="str">
            <v>9:30-18:00</v>
          </cell>
          <cell r="Z425" t="str">
            <v>ASYNC DIAL</v>
          </cell>
          <cell r="AC425">
            <v>1</v>
          </cell>
          <cell r="AD425" t="str">
            <v>NA</v>
          </cell>
          <cell r="AE425">
            <v>0</v>
          </cell>
          <cell r="AF425">
            <v>38243</v>
          </cell>
          <cell r="AG425">
            <v>1</v>
          </cell>
          <cell r="AH425">
            <v>113</v>
          </cell>
          <cell r="AI425">
            <v>115</v>
          </cell>
          <cell r="AJ425">
            <v>38251</v>
          </cell>
          <cell r="AK425">
            <v>38253</v>
          </cell>
          <cell r="AL425" t="str">
            <v>John Stansens</v>
          </cell>
          <cell r="AM425" t="str">
            <v>GTA</v>
          </cell>
          <cell r="AN425">
            <v>408</v>
          </cell>
          <cell r="AO425">
            <v>12</v>
          </cell>
          <cell r="AP425">
            <v>16</v>
          </cell>
          <cell r="AQ425">
            <v>1040</v>
          </cell>
          <cell r="AR425">
            <v>800</v>
          </cell>
          <cell r="AS425">
            <v>816</v>
          </cell>
          <cell r="AT425">
            <v>96</v>
          </cell>
          <cell r="AU425" t="str">
            <v>n/a</v>
          </cell>
          <cell r="AV425">
            <v>225</v>
          </cell>
          <cell r="AW425">
            <v>180</v>
          </cell>
        </row>
        <row r="426">
          <cell r="A426" t="str">
            <v>Julie Grabell38253</v>
          </cell>
          <cell r="B426">
            <v>21</v>
          </cell>
          <cell r="D426">
            <v>4</v>
          </cell>
          <cell r="E426">
            <v>21</v>
          </cell>
          <cell r="F426" t="str">
            <v>B</v>
          </cell>
          <cell r="G426" t="str">
            <v>584 MOHAWK ROAD WEST</v>
          </cell>
          <cell r="H426" t="str">
            <v>WESTCLIFFE MALL</v>
          </cell>
          <cell r="I426" t="str">
            <v>HAMILTON</v>
          </cell>
          <cell r="J426" t="str">
            <v>L9C1X6</v>
          </cell>
          <cell r="K426" t="str">
            <v>905</v>
          </cell>
          <cell r="L426" t="str">
            <v>3896213</v>
          </cell>
          <cell r="P426" t="str">
            <v>389-2293</v>
          </cell>
          <cell r="Q426" t="str">
            <v>JIM HALL</v>
          </cell>
          <cell r="R426" t="str">
            <v>OOOOOOO</v>
          </cell>
          <cell r="S426" t="str">
            <v>12:00-17:00</v>
          </cell>
          <cell r="T426" t="str">
            <v>9:30-18:00</v>
          </cell>
          <cell r="U426" t="str">
            <v>9:30-18:00</v>
          </cell>
          <cell r="V426" t="str">
            <v>9:30-21:00</v>
          </cell>
          <cell r="W426" t="str">
            <v>9:30-21:00</v>
          </cell>
          <cell r="X426" t="str">
            <v>9:30-21:00</v>
          </cell>
          <cell r="Y426" t="str">
            <v>9:30-20:00</v>
          </cell>
          <cell r="Z426" t="str">
            <v>ISDN</v>
          </cell>
          <cell r="AC426">
            <v>2</v>
          </cell>
          <cell r="AD426" t="str">
            <v>NA</v>
          </cell>
          <cell r="AE426">
            <v>0</v>
          </cell>
          <cell r="AF426">
            <v>38243</v>
          </cell>
          <cell r="AG426">
            <v>2</v>
          </cell>
          <cell r="AH426">
            <v>113</v>
          </cell>
          <cell r="AI426">
            <v>115</v>
          </cell>
          <cell r="AJ426">
            <v>38251</v>
          </cell>
          <cell r="AK426">
            <v>38253</v>
          </cell>
          <cell r="AL426" t="str">
            <v>Julie Grabell</v>
          </cell>
          <cell r="AM426" t="str">
            <v>HAMILTON</v>
          </cell>
          <cell r="AN426">
            <v>50</v>
          </cell>
          <cell r="AO426">
            <v>33</v>
          </cell>
          <cell r="AR426">
            <v>0</v>
          </cell>
          <cell r="AS426">
            <v>1000</v>
          </cell>
          <cell r="AT426" t="str">
            <v>hotel</v>
          </cell>
          <cell r="AU426">
            <v>400</v>
          </cell>
          <cell r="AV426">
            <v>450</v>
          </cell>
          <cell r="AW426">
            <v>225</v>
          </cell>
        </row>
        <row r="427">
          <cell r="A427" t="str">
            <v>Marikay Lunny38253</v>
          </cell>
          <cell r="B427">
            <v>705</v>
          </cell>
          <cell r="D427">
            <v>3</v>
          </cell>
          <cell r="E427">
            <v>11</v>
          </cell>
          <cell r="F427" t="str">
            <v>B</v>
          </cell>
          <cell r="G427" t="str">
            <v>1900 DUNDAS STREET WEST</v>
          </cell>
          <cell r="H427" t="str">
            <v>SHERWOOD FORREST MALL VINTAGES</v>
          </cell>
          <cell r="I427" t="str">
            <v>MISSISSAUGA</v>
          </cell>
          <cell r="J427" t="str">
            <v>L5K1P9</v>
          </cell>
          <cell r="K427" t="str">
            <v>905</v>
          </cell>
          <cell r="L427" t="str">
            <v>8234524</v>
          </cell>
          <cell r="P427" t="str">
            <v>8234333</v>
          </cell>
          <cell r="Q427" t="str">
            <v>JOHN TAIT</v>
          </cell>
          <cell r="R427" t="str">
            <v>OOOOOOO</v>
          </cell>
          <cell r="S427" t="str">
            <v>12:00-17:00</v>
          </cell>
          <cell r="T427" t="str">
            <v>9:30-18:00</v>
          </cell>
          <cell r="U427" t="str">
            <v>9:30-18:00</v>
          </cell>
          <cell r="V427" t="str">
            <v>9:30-18:00</v>
          </cell>
          <cell r="W427" t="str">
            <v>9:30-21:00</v>
          </cell>
          <cell r="X427" t="str">
            <v>9:30-21:00</v>
          </cell>
          <cell r="Y427" t="str">
            <v>9:30-18:00</v>
          </cell>
          <cell r="Z427" t="str">
            <v>ISDN</v>
          </cell>
          <cell r="AC427">
            <v>2</v>
          </cell>
          <cell r="AD427" t="str">
            <v>NA</v>
          </cell>
          <cell r="AE427">
            <v>0</v>
          </cell>
          <cell r="AF427">
            <v>38243</v>
          </cell>
          <cell r="AG427">
            <v>2</v>
          </cell>
          <cell r="AH427">
            <v>113</v>
          </cell>
          <cell r="AI427">
            <v>115</v>
          </cell>
          <cell r="AJ427">
            <v>38251</v>
          </cell>
          <cell r="AK427">
            <v>38253</v>
          </cell>
          <cell r="AL427" t="str">
            <v>Marikay Lunny</v>
          </cell>
          <cell r="AM427" t="str">
            <v>GTA</v>
          </cell>
          <cell r="AN427">
            <v>71</v>
          </cell>
          <cell r="AO427">
            <v>20</v>
          </cell>
          <cell r="AR427">
            <v>1600</v>
          </cell>
          <cell r="AS427">
            <v>284</v>
          </cell>
          <cell r="AT427">
            <v>160</v>
          </cell>
          <cell r="AU427" t="str">
            <v>n/a</v>
          </cell>
          <cell r="AV427">
            <v>450</v>
          </cell>
          <cell r="AW427">
            <v>225</v>
          </cell>
        </row>
        <row r="428">
          <cell r="A428" t="str">
            <v>Mary Beth Braiden38253</v>
          </cell>
          <cell r="B428">
            <v>603</v>
          </cell>
          <cell r="D428">
            <v>4</v>
          </cell>
          <cell r="E428">
            <v>4</v>
          </cell>
          <cell r="F428" t="str">
            <v>D</v>
          </cell>
          <cell r="G428" t="str">
            <v>408 LYNDOCK STREET</v>
          </cell>
          <cell r="H428" t="str">
            <v>P.O. BOX 936</v>
          </cell>
          <cell r="I428" t="str">
            <v>CORUNNA</v>
          </cell>
          <cell r="J428" t="str">
            <v>N0N1G0</v>
          </cell>
          <cell r="K428" t="str">
            <v>519</v>
          </cell>
          <cell r="L428" t="str">
            <v>8623456</v>
          </cell>
          <cell r="P428" t="str">
            <v>SAME</v>
          </cell>
          <cell r="Q428" t="str">
            <v xml:space="preserve">KAREN CRUICKSHANK </v>
          </cell>
          <cell r="R428" t="str">
            <v>OOXOOOO</v>
          </cell>
          <cell r="S428" t="str">
            <v>12:00-16:00</v>
          </cell>
          <cell r="T428" t="str">
            <v>12:00-16:00</v>
          </cell>
          <cell r="U428" t="str">
            <v>CLOSED</v>
          </cell>
          <cell r="V428" t="str">
            <v>9:30-18:00</v>
          </cell>
          <cell r="W428" t="str">
            <v>9:30-18:00</v>
          </cell>
          <cell r="X428" t="str">
            <v>9:30-18:00</v>
          </cell>
          <cell r="Y428" t="str">
            <v>9:30-18:00</v>
          </cell>
          <cell r="Z428" t="str">
            <v>ISDN</v>
          </cell>
          <cell r="AC428">
            <v>1</v>
          </cell>
          <cell r="AD428" t="str">
            <v>NA</v>
          </cell>
          <cell r="AE428">
            <v>0</v>
          </cell>
          <cell r="AF428">
            <v>38243</v>
          </cell>
          <cell r="AG428">
            <v>1</v>
          </cell>
          <cell r="AH428">
            <v>113</v>
          </cell>
          <cell r="AI428">
            <v>115</v>
          </cell>
          <cell r="AJ428">
            <v>38251</v>
          </cell>
          <cell r="AK428">
            <v>38253</v>
          </cell>
          <cell r="AL428" t="str">
            <v>Mary Beth Braiden</v>
          </cell>
          <cell r="AM428" t="str">
            <v>WINDSOR</v>
          </cell>
          <cell r="AN428">
            <v>117</v>
          </cell>
          <cell r="AO428">
            <v>21</v>
          </cell>
          <cell r="AR428">
            <v>800</v>
          </cell>
          <cell r="AS428">
            <v>234</v>
          </cell>
          <cell r="AT428">
            <v>168</v>
          </cell>
          <cell r="AU428" t="str">
            <v>n/a</v>
          </cell>
          <cell r="AV428">
            <v>225</v>
          </cell>
          <cell r="AW428">
            <v>135</v>
          </cell>
        </row>
        <row r="429">
          <cell r="A429" t="str">
            <v>Maureen Gilmour38253</v>
          </cell>
          <cell r="B429">
            <v>88</v>
          </cell>
          <cell r="D429">
            <v>4</v>
          </cell>
          <cell r="E429">
            <v>25</v>
          </cell>
          <cell r="F429" t="str">
            <v>C</v>
          </cell>
          <cell r="G429" t="str">
            <v>25 MECHANIC STREET</v>
          </cell>
          <cell r="I429" t="str">
            <v>PARIS</v>
          </cell>
          <cell r="J429" t="str">
            <v>N3L1K1</v>
          </cell>
          <cell r="K429" t="str">
            <v>519</v>
          </cell>
          <cell r="L429" t="str">
            <v>4422541</v>
          </cell>
          <cell r="P429">
            <v>4426032</v>
          </cell>
          <cell r="Q429" t="str">
            <v>MARK DUMESNIL</v>
          </cell>
          <cell r="R429" t="str">
            <v>OOOOOOO</v>
          </cell>
          <cell r="S429" t="str">
            <v>12:00-16:00</v>
          </cell>
          <cell r="T429" t="str">
            <v>9:30-18:00</v>
          </cell>
          <cell r="U429" t="str">
            <v>9:30-18:00</v>
          </cell>
          <cell r="V429" t="str">
            <v>9:30-18:00</v>
          </cell>
          <cell r="W429" t="str">
            <v>9:30-18:00</v>
          </cell>
          <cell r="X429" t="str">
            <v>9:30-21:00</v>
          </cell>
          <cell r="Y429" t="str">
            <v>9:30-18:00</v>
          </cell>
          <cell r="Z429" t="str">
            <v>ASYNC DIAL</v>
          </cell>
          <cell r="AC429">
            <v>1</v>
          </cell>
          <cell r="AD429" t="str">
            <v>NA</v>
          </cell>
          <cell r="AE429">
            <v>0</v>
          </cell>
          <cell r="AF429">
            <v>38243</v>
          </cell>
          <cell r="AG429">
            <v>1</v>
          </cell>
          <cell r="AH429">
            <v>113</v>
          </cell>
          <cell r="AI429">
            <v>115</v>
          </cell>
          <cell r="AJ429">
            <v>38251</v>
          </cell>
          <cell r="AK429">
            <v>38253</v>
          </cell>
          <cell r="AL429" t="str">
            <v>Maureen Gilmour</v>
          </cell>
          <cell r="AM429" t="str">
            <v>GTA</v>
          </cell>
          <cell r="AN429">
            <v>2</v>
          </cell>
          <cell r="AO429">
            <v>1</v>
          </cell>
          <cell r="AR429">
            <v>0</v>
          </cell>
          <cell r="AS429">
            <v>20</v>
          </cell>
          <cell r="AT429">
            <v>8</v>
          </cell>
          <cell r="AU429" t="str">
            <v>n/a</v>
          </cell>
          <cell r="AV429">
            <v>225</v>
          </cell>
          <cell r="AW429">
            <v>180</v>
          </cell>
        </row>
        <row r="430">
          <cell r="A430" t="str">
            <v>Michele McLean38253</v>
          </cell>
          <cell r="B430">
            <v>354</v>
          </cell>
          <cell r="D430">
            <v>4</v>
          </cell>
          <cell r="E430">
            <v>6</v>
          </cell>
          <cell r="F430" t="str">
            <v>C</v>
          </cell>
          <cell r="G430" t="str">
            <v>366 WATERLLO STREET</v>
          </cell>
          <cell r="H430" t="str">
            <v>WATERLOO STREET</v>
          </cell>
          <cell r="I430" t="str">
            <v>NEW HAMBURG</v>
          </cell>
          <cell r="J430" t="str">
            <v>N3A1T6</v>
          </cell>
          <cell r="K430" t="str">
            <v>519</v>
          </cell>
          <cell r="L430" t="str">
            <v>6621770</v>
          </cell>
          <cell r="P430" t="str">
            <v>SAME</v>
          </cell>
          <cell r="Q430" t="str">
            <v>RICK GREBINSKI</v>
          </cell>
          <cell r="R430" t="str">
            <v>OOOOOOO</v>
          </cell>
          <cell r="S430" t="str">
            <v>12:00-17:00</v>
          </cell>
          <cell r="T430" t="str">
            <v>9:30-18:00</v>
          </cell>
          <cell r="U430" t="str">
            <v>9:30-18:00</v>
          </cell>
          <cell r="V430" t="str">
            <v>9:30-18:00</v>
          </cell>
          <cell r="W430" t="str">
            <v>9:30-21:00</v>
          </cell>
          <cell r="X430" t="str">
            <v>9:30-21:00</v>
          </cell>
          <cell r="Y430" t="str">
            <v>9:30-18:00</v>
          </cell>
          <cell r="Z430" t="str">
            <v>ASYNC DIAL</v>
          </cell>
          <cell r="AC430">
            <v>1</v>
          </cell>
          <cell r="AD430" t="str">
            <v>NA</v>
          </cell>
          <cell r="AE430">
            <v>0</v>
          </cell>
          <cell r="AF430">
            <v>38243</v>
          </cell>
          <cell r="AG430">
            <v>1</v>
          </cell>
          <cell r="AH430">
            <v>113</v>
          </cell>
          <cell r="AI430">
            <v>115</v>
          </cell>
          <cell r="AJ430">
            <v>38251</v>
          </cell>
          <cell r="AK430">
            <v>38253</v>
          </cell>
          <cell r="AL430" t="str">
            <v>Michele McLean</v>
          </cell>
          <cell r="AM430" t="str">
            <v>KITCHENER</v>
          </cell>
          <cell r="AN430">
            <v>230</v>
          </cell>
          <cell r="AO430">
            <v>64</v>
          </cell>
          <cell r="AR430">
            <v>800</v>
          </cell>
          <cell r="AS430">
            <v>460</v>
          </cell>
          <cell r="AT430" t="str">
            <v>hotel</v>
          </cell>
          <cell r="AU430">
            <v>200</v>
          </cell>
          <cell r="AV430">
            <v>225</v>
          </cell>
          <cell r="AW430">
            <v>135</v>
          </cell>
        </row>
        <row r="431">
          <cell r="A431" t="str">
            <v>Robert Nawrot38253</v>
          </cell>
          <cell r="B431">
            <v>320</v>
          </cell>
          <cell r="D431">
            <v>3</v>
          </cell>
          <cell r="E431">
            <v>14</v>
          </cell>
          <cell r="F431" t="str">
            <v>B</v>
          </cell>
          <cell r="G431" t="str">
            <v>45 OVERLEA BOULEVARD</v>
          </cell>
          <cell r="H431" t="str">
            <v>EAST YORK TOWN CENTRE</v>
          </cell>
          <cell r="I431" t="str">
            <v>TORONTO</v>
          </cell>
          <cell r="J431" t="str">
            <v>M4H1C3</v>
          </cell>
          <cell r="K431" t="str">
            <v>416</v>
          </cell>
          <cell r="L431" t="str">
            <v>4212238</v>
          </cell>
          <cell r="P431" t="str">
            <v>4216483</v>
          </cell>
          <cell r="Q431" t="str">
            <v>PHIL DUNFORD</v>
          </cell>
          <cell r="R431" t="str">
            <v>OOOOOOO</v>
          </cell>
          <cell r="S431" t="str">
            <v>12:00-17:00</v>
          </cell>
          <cell r="T431" t="str">
            <v>10:00-21:00</v>
          </cell>
          <cell r="U431" t="str">
            <v>10:00-21:00</v>
          </cell>
          <cell r="V431" t="str">
            <v>10:00-21:00</v>
          </cell>
          <cell r="W431" t="str">
            <v>10:00-21:00</v>
          </cell>
          <cell r="X431" t="str">
            <v>10:00-21:00</v>
          </cell>
          <cell r="Y431" t="str">
            <v>10:00-21:00</v>
          </cell>
          <cell r="Z431" t="str">
            <v>ISDN</v>
          </cell>
          <cell r="AC431">
            <v>2</v>
          </cell>
          <cell r="AD431" t="str">
            <v>NA</v>
          </cell>
          <cell r="AE431">
            <v>0</v>
          </cell>
          <cell r="AF431">
            <v>38243</v>
          </cell>
          <cell r="AG431">
            <v>2</v>
          </cell>
          <cell r="AH431">
            <v>113</v>
          </cell>
          <cell r="AI431">
            <v>115</v>
          </cell>
          <cell r="AJ431">
            <v>38251</v>
          </cell>
          <cell r="AK431">
            <v>38253</v>
          </cell>
          <cell r="AL431" t="str">
            <v>Robert Nawrot</v>
          </cell>
          <cell r="AM431" t="str">
            <v>GTA</v>
          </cell>
          <cell r="AN431">
            <v>109</v>
          </cell>
          <cell r="AO431">
            <v>114</v>
          </cell>
          <cell r="AR431">
            <v>1600</v>
          </cell>
          <cell r="AS431">
            <v>436</v>
          </cell>
          <cell r="AT431" t="str">
            <v>hotel</v>
          </cell>
          <cell r="AU431">
            <v>300</v>
          </cell>
          <cell r="AV431">
            <v>450</v>
          </cell>
          <cell r="AW431">
            <v>180</v>
          </cell>
        </row>
        <row r="432">
          <cell r="A432" t="str">
            <v>Craig Morton38254</v>
          </cell>
          <cell r="B432">
            <v>364</v>
          </cell>
          <cell r="D432">
            <v>2</v>
          </cell>
          <cell r="E432">
            <v>20</v>
          </cell>
          <cell r="F432" t="str">
            <v>C</v>
          </cell>
          <cell r="G432" t="str">
            <v>14 KING DRIVE NORTH</v>
          </cell>
          <cell r="H432" t="str">
            <v>P.O. BOX 399</v>
          </cell>
          <cell r="I432" t="str">
            <v>FRANKFORD</v>
          </cell>
          <cell r="J432" t="str">
            <v>K0K2C0</v>
          </cell>
          <cell r="K432" t="str">
            <v>613</v>
          </cell>
          <cell r="L432" t="str">
            <v>3986160</v>
          </cell>
          <cell r="P432" t="str">
            <v>SAME</v>
          </cell>
          <cell r="Q432" t="str">
            <v xml:space="preserve">MARTY WEBSTER </v>
          </cell>
          <cell r="R432" t="str">
            <v>OOOOOOO</v>
          </cell>
          <cell r="S432" t="str">
            <v>12:00-16:00</v>
          </cell>
          <cell r="T432" t="str">
            <v>9:30-18:00</v>
          </cell>
          <cell r="U432" t="str">
            <v>9:30-18:00</v>
          </cell>
          <cell r="V432" t="str">
            <v>9:30-18:00</v>
          </cell>
          <cell r="W432" t="str">
            <v>9:30-18:00</v>
          </cell>
          <cell r="X432" t="str">
            <v>9:30-21:00</v>
          </cell>
          <cell r="Y432" t="str">
            <v>9:30-18:00</v>
          </cell>
          <cell r="Z432" t="str">
            <v>ASYNC DIAL</v>
          </cell>
          <cell r="AC432">
            <v>1</v>
          </cell>
          <cell r="AD432" t="str">
            <v>NA</v>
          </cell>
          <cell r="AE432">
            <v>0</v>
          </cell>
          <cell r="AF432">
            <v>38243</v>
          </cell>
          <cell r="AG432">
            <v>1</v>
          </cell>
          <cell r="AH432">
            <v>113</v>
          </cell>
          <cell r="AI432">
            <v>116</v>
          </cell>
          <cell r="AJ432">
            <v>38251</v>
          </cell>
          <cell r="AK432">
            <v>38254</v>
          </cell>
          <cell r="AL432" t="str">
            <v>Craig Morton</v>
          </cell>
          <cell r="AM432" t="str">
            <v>KINGSTON</v>
          </cell>
          <cell r="AN432">
            <v>24</v>
          </cell>
          <cell r="AO432">
            <v>23</v>
          </cell>
          <cell r="AR432">
            <v>0</v>
          </cell>
          <cell r="AS432">
            <v>240</v>
          </cell>
          <cell r="AT432">
            <v>184</v>
          </cell>
          <cell r="AU432" t="str">
            <v>n/a</v>
          </cell>
          <cell r="AV432">
            <v>225</v>
          </cell>
          <cell r="AW432">
            <v>225</v>
          </cell>
        </row>
        <row r="433">
          <cell r="A433" t="str">
            <v>Denise Byrne38254</v>
          </cell>
          <cell r="B433">
            <v>429</v>
          </cell>
          <cell r="D433">
            <v>4</v>
          </cell>
          <cell r="E433">
            <v>25</v>
          </cell>
          <cell r="F433" t="str">
            <v>C</v>
          </cell>
          <cell r="G433" t="str">
            <v>1 PARK STREET</v>
          </cell>
          <cell r="H433" t="str">
            <v>P.O. BOX 70</v>
          </cell>
          <cell r="I433" t="str">
            <v>BURFORD</v>
          </cell>
          <cell r="J433" t="str">
            <v>N0E1A0</v>
          </cell>
          <cell r="K433" t="str">
            <v>519</v>
          </cell>
          <cell r="L433" t="str">
            <v>4495322</v>
          </cell>
          <cell r="P433">
            <v>4495325</v>
          </cell>
          <cell r="Q433" t="str">
            <v>RICK CHILDERHOSE</v>
          </cell>
          <cell r="R433" t="str">
            <v>OOOOOOO</v>
          </cell>
          <cell r="S433" t="str">
            <v>12:00-16:00</v>
          </cell>
          <cell r="T433" t="str">
            <v>9:30-18:00</v>
          </cell>
          <cell r="U433" t="str">
            <v>9:30-18:00</v>
          </cell>
          <cell r="V433" t="str">
            <v>9:30-18:00</v>
          </cell>
          <cell r="W433" t="str">
            <v>9:30-18:00</v>
          </cell>
          <cell r="X433" t="str">
            <v>9:30-21:00</v>
          </cell>
          <cell r="Y433" t="str">
            <v>9:30-18:00</v>
          </cell>
          <cell r="Z433" t="str">
            <v>ASYNC DIAL</v>
          </cell>
          <cell r="AC433">
            <v>1</v>
          </cell>
          <cell r="AD433" t="str">
            <v>NA</v>
          </cell>
          <cell r="AE433">
            <v>0</v>
          </cell>
          <cell r="AF433">
            <v>38243</v>
          </cell>
          <cell r="AG433">
            <v>1</v>
          </cell>
          <cell r="AH433">
            <v>113</v>
          </cell>
          <cell r="AI433">
            <v>116</v>
          </cell>
          <cell r="AJ433">
            <v>38251</v>
          </cell>
          <cell r="AK433">
            <v>38254</v>
          </cell>
          <cell r="AL433" t="str">
            <v>Denise Byrne</v>
          </cell>
          <cell r="AM433" t="str">
            <v>GTA</v>
          </cell>
          <cell r="AN433">
            <v>4</v>
          </cell>
          <cell r="AO433">
            <v>17</v>
          </cell>
          <cell r="AR433">
            <v>0</v>
          </cell>
          <cell r="AS433">
            <v>40</v>
          </cell>
          <cell r="AT433">
            <v>136</v>
          </cell>
          <cell r="AU433" t="str">
            <v>n/a</v>
          </cell>
          <cell r="AV433">
            <v>225</v>
          </cell>
          <cell r="AW433">
            <v>180</v>
          </cell>
        </row>
        <row r="434">
          <cell r="A434" t="str">
            <v>Joe Ali38254</v>
          </cell>
          <cell r="B434">
            <v>512</v>
          </cell>
          <cell r="D434">
            <v>3</v>
          </cell>
          <cell r="E434">
            <v>13</v>
          </cell>
          <cell r="F434" t="str">
            <v>B</v>
          </cell>
          <cell r="G434" t="str">
            <v>20 BLOOR STREET EAST</v>
          </cell>
          <cell r="H434" t="str">
            <v>SHOPPING CONCOURSE LEVEL</v>
          </cell>
          <cell r="I434" t="str">
            <v>TORONTO</v>
          </cell>
          <cell r="J434" t="str">
            <v>M4W3G7</v>
          </cell>
          <cell r="K434" t="str">
            <v>416</v>
          </cell>
          <cell r="L434" t="str">
            <v>9251434</v>
          </cell>
          <cell r="P434">
            <v>9251502</v>
          </cell>
          <cell r="Q434" t="str">
            <v>JOAN JOHNSON (A)</v>
          </cell>
          <cell r="R434" t="str">
            <v>OOOOOOO</v>
          </cell>
          <cell r="S434" t="str">
            <v>12:00-17:00</v>
          </cell>
          <cell r="T434" t="str">
            <v>9:30-19:00</v>
          </cell>
          <cell r="U434" t="str">
            <v>9:30-19:00</v>
          </cell>
          <cell r="V434" t="str">
            <v>9:30-19:00</v>
          </cell>
          <cell r="W434" t="str">
            <v>9:30-21:00</v>
          </cell>
          <cell r="X434" t="str">
            <v>9:30-21:00</v>
          </cell>
          <cell r="Y434" t="str">
            <v>9:30-18:00</v>
          </cell>
          <cell r="Z434" t="str">
            <v>ISDN</v>
          </cell>
          <cell r="AC434">
            <v>2</v>
          </cell>
          <cell r="AD434" t="str">
            <v>NA</v>
          </cell>
          <cell r="AE434">
            <v>0</v>
          </cell>
          <cell r="AF434">
            <v>38243</v>
          </cell>
          <cell r="AG434">
            <v>2</v>
          </cell>
          <cell r="AH434">
            <v>113</v>
          </cell>
          <cell r="AI434">
            <v>116</v>
          </cell>
          <cell r="AJ434">
            <v>38251</v>
          </cell>
          <cell r="AK434">
            <v>38254</v>
          </cell>
          <cell r="AL434" t="str">
            <v>Joe Ali</v>
          </cell>
          <cell r="AM434" t="str">
            <v>GTA</v>
          </cell>
          <cell r="AN434">
            <v>198</v>
          </cell>
          <cell r="AO434">
            <v>20</v>
          </cell>
          <cell r="AR434">
            <v>1600</v>
          </cell>
          <cell r="AS434">
            <v>792</v>
          </cell>
          <cell r="AT434">
            <v>160</v>
          </cell>
          <cell r="AU434" t="str">
            <v>n/a</v>
          </cell>
          <cell r="AV434">
            <v>450</v>
          </cell>
          <cell r="AW434">
            <v>180</v>
          </cell>
        </row>
        <row r="435">
          <cell r="A435" t="str">
            <v>Lenora Sprague38254</v>
          </cell>
          <cell r="B435">
            <v>337</v>
          </cell>
          <cell r="D435">
            <v>4</v>
          </cell>
          <cell r="E435">
            <v>4</v>
          </cell>
          <cell r="F435" t="str">
            <v>D</v>
          </cell>
          <cell r="G435" t="str">
            <v>42 THOMPSON STREET</v>
          </cell>
          <cell r="H435" t="str">
            <v>P.O. BOX 250</v>
          </cell>
          <cell r="I435" t="str">
            <v>COURTRIGHT</v>
          </cell>
          <cell r="J435" t="str">
            <v>N0N1H0</v>
          </cell>
          <cell r="K435" t="str">
            <v>519</v>
          </cell>
          <cell r="L435" t="str">
            <v>8672771</v>
          </cell>
          <cell r="P435" t="str">
            <v>SAME</v>
          </cell>
          <cell r="Q435" t="str">
            <v>WENDY KLEINSMITH</v>
          </cell>
          <cell r="R435" t="str">
            <v>XOOXOOO</v>
          </cell>
          <cell r="S435" t="str">
            <v>CLOSED</v>
          </cell>
          <cell r="T435" t="str">
            <v>9:30-18:00</v>
          </cell>
          <cell r="U435" t="str">
            <v>9:30-18:00</v>
          </cell>
          <cell r="V435" t="str">
            <v>CLOSED</v>
          </cell>
          <cell r="W435" t="str">
            <v>9:30-18:00</v>
          </cell>
          <cell r="X435" t="str">
            <v>9:30-18:00</v>
          </cell>
          <cell r="Y435" t="str">
            <v>9:30-18:00</v>
          </cell>
          <cell r="Z435" t="str">
            <v>ASYNC DIAL</v>
          </cell>
          <cell r="AC435">
            <v>1</v>
          </cell>
          <cell r="AD435" t="str">
            <v>NA</v>
          </cell>
          <cell r="AE435">
            <v>0</v>
          </cell>
          <cell r="AF435">
            <v>38243</v>
          </cell>
          <cell r="AG435">
            <v>1</v>
          </cell>
          <cell r="AH435">
            <v>113</v>
          </cell>
          <cell r="AI435">
            <v>116</v>
          </cell>
          <cell r="AJ435">
            <v>38251</v>
          </cell>
          <cell r="AK435">
            <v>38254</v>
          </cell>
          <cell r="AL435" t="str">
            <v>Lenora Sprague</v>
          </cell>
          <cell r="AM435" t="str">
            <v>WINDSOR</v>
          </cell>
          <cell r="AN435">
            <v>186</v>
          </cell>
          <cell r="AO435">
            <v>134</v>
          </cell>
          <cell r="AR435">
            <v>800</v>
          </cell>
          <cell r="AS435">
            <v>372</v>
          </cell>
          <cell r="AT435" t="str">
            <v>hotel</v>
          </cell>
          <cell r="AU435">
            <v>200</v>
          </cell>
          <cell r="AV435">
            <v>225</v>
          </cell>
          <cell r="AW435">
            <v>135</v>
          </cell>
        </row>
        <row r="436">
          <cell r="A436" t="str">
            <v>Susan Flynn38254</v>
          </cell>
          <cell r="B436">
            <v>611</v>
          </cell>
          <cell r="D436">
            <v>2</v>
          </cell>
          <cell r="E436">
            <v>17</v>
          </cell>
          <cell r="F436" t="str">
            <v>D</v>
          </cell>
          <cell r="G436" t="str">
            <v>CANADA POST OFFICE</v>
          </cell>
          <cell r="H436" t="str">
            <v>646 DRUM ROAD</v>
          </cell>
          <cell r="I436" t="str">
            <v>PONTYPOOL</v>
          </cell>
          <cell r="J436" t="str">
            <v>L0A1K0</v>
          </cell>
          <cell r="K436" t="str">
            <v>705</v>
          </cell>
          <cell r="L436" t="str">
            <v>2773131</v>
          </cell>
          <cell r="P436" t="str">
            <v>NF</v>
          </cell>
          <cell r="Q436" t="str">
            <v>LAWRENCE SHERWIN</v>
          </cell>
          <cell r="R436" t="str">
            <v>OOOOOOO</v>
          </cell>
          <cell r="S436" t="str">
            <v>12:00-16:00</v>
          </cell>
          <cell r="T436" t="str">
            <v>9:30-18:00</v>
          </cell>
          <cell r="U436" t="str">
            <v>9:30-18:00</v>
          </cell>
          <cell r="V436" t="str">
            <v>9:30-18:00</v>
          </cell>
          <cell r="W436" t="str">
            <v>9:30-18:00</v>
          </cell>
          <cell r="X436" t="str">
            <v>9:30-21:00</v>
          </cell>
          <cell r="Y436" t="str">
            <v>9:30-18:00</v>
          </cell>
          <cell r="Z436" t="str">
            <v>ASYNC DIAL</v>
          </cell>
          <cell r="AC436">
            <v>1</v>
          </cell>
          <cell r="AD436" t="str">
            <v>NA</v>
          </cell>
          <cell r="AE436">
            <v>0</v>
          </cell>
          <cell r="AF436">
            <v>38243</v>
          </cell>
          <cell r="AG436">
            <v>1</v>
          </cell>
          <cell r="AH436">
            <v>113</v>
          </cell>
          <cell r="AI436">
            <v>116</v>
          </cell>
          <cell r="AJ436">
            <v>38251</v>
          </cell>
          <cell r="AK436">
            <v>38254</v>
          </cell>
          <cell r="AL436" t="str">
            <v>Susan Flynn</v>
          </cell>
          <cell r="AM436" t="str">
            <v>GTA</v>
          </cell>
          <cell r="AN436">
            <v>205</v>
          </cell>
          <cell r="AO436">
            <v>61</v>
          </cell>
          <cell r="AR436">
            <v>800</v>
          </cell>
          <cell r="AS436">
            <v>410</v>
          </cell>
          <cell r="AT436" t="str">
            <v>hotel</v>
          </cell>
          <cell r="AU436">
            <v>200</v>
          </cell>
          <cell r="AV436">
            <v>225</v>
          </cell>
          <cell r="AW436">
            <v>135</v>
          </cell>
        </row>
        <row r="437">
          <cell r="A437" t="str">
            <v>Yvette Taillon38254</v>
          </cell>
          <cell r="B437">
            <v>375</v>
          </cell>
          <cell r="D437">
            <v>2</v>
          </cell>
          <cell r="E437">
            <v>10</v>
          </cell>
          <cell r="F437" t="str">
            <v>D</v>
          </cell>
          <cell r="G437" t="str">
            <v>240 OLD HWY. 17</v>
          </cell>
          <cell r="H437" t="str">
            <v>P.O. BOX 246</v>
          </cell>
          <cell r="I437" t="str">
            <v>PLANTAGENET</v>
          </cell>
          <cell r="J437" t="str">
            <v>K0B1L0</v>
          </cell>
          <cell r="K437" t="str">
            <v>613</v>
          </cell>
          <cell r="L437" t="str">
            <v>6734323</v>
          </cell>
          <cell r="P437" t="str">
            <v>NF</v>
          </cell>
          <cell r="Q437" t="str">
            <v>FLORENCE MARCIL</v>
          </cell>
          <cell r="R437" t="str">
            <v>XOOXOOO</v>
          </cell>
          <cell r="S437" t="str">
            <v>CLOSED</v>
          </cell>
          <cell r="T437" t="str">
            <v>9:30-18:00</v>
          </cell>
          <cell r="U437" t="str">
            <v>9:30-18:00</v>
          </cell>
          <cell r="V437" t="str">
            <v>CLOSED</v>
          </cell>
          <cell r="W437" t="str">
            <v>9:30-18:00</v>
          </cell>
          <cell r="X437" t="str">
            <v>9:30-18:00</v>
          </cell>
          <cell r="Y437" t="str">
            <v>9:30-18:00</v>
          </cell>
          <cell r="Z437" t="str">
            <v>ASYNC DIAL</v>
          </cell>
          <cell r="AC437">
            <v>1</v>
          </cell>
          <cell r="AD437" t="str">
            <v>NA</v>
          </cell>
          <cell r="AE437">
            <v>0</v>
          </cell>
          <cell r="AF437">
            <v>38243</v>
          </cell>
          <cell r="AG437">
            <v>1</v>
          </cell>
          <cell r="AH437">
            <v>113</v>
          </cell>
          <cell r="AI437">
            <v>116</v>
          </cell>
          <cell r="AJ437">
            <v>38251</v>
          </cell>
          <cell r="AK437">
            <v>38254</v>
          </cell>
          <cell r="AL437" t="str">
            <v>Yvette Taillon</v>
          </cell>
          <cell r="AM437" t="str">
            <v>OTTAWA</v>
          </cell>
          <cell r="AN437">
            <v>1665</v>
          </cell>
          <cell r="AO437">
            <v>384</v>
          </cell>
          <cell r="AP437">
            <v>391</v>
          </cell>
          <cell r="AQ437" t="b">
            <v>0</v>
          </cell>
          <cell r="AR437">
            <v>800</v>
          </cell>
          <cell r="AS437">
            <v>3330</v>
          </cell>
          <cell r="AT437" t="str">
            <v>hotel</v>
          </cell>
          <cell r="AU437">
            <v>200</v>
          </cell>
          <cell r="AV437">
            <v>225</v>
          </cell>
          <cell r="AW437">
            <v>135</v>
          </cell>
        </row>
        <row r="438">
          <cell r="A438" t="str">
            <v>Annie Melchior38258</v>
          </cell>
          <cell r="B438">
            <v>252</v>
          </cell>
          <cell r="D438">
            <v>4</v>
          </cell>
          <cell r="E438">
            <v>7</v>
          </cell>
          <cell r="F438" t="str">
            <v>B</v>
          </cell>
          <cell r="G438" t="str">
            <v>210 GLENDALE AVENUE, UNIT 6</v>
          </cell>
          <cell r="H438" t="str">
            <v>PENDALE SHOPPING CENTRE</v>
          </cell>
          <cell r="I438" t="str">
            <v>ST. CATHARINES</v>
          </cell>
          <cell r="J438" t="str">
            <v>L2T3Y6</v>
          </cell>
          <cell r="K438" t="str">
            <v>905</v>
          </cell>
          <cell r="L438" t="str">
            <v>6411169</v>
          </cell>
          <cell r="M438" t="str">
            <v>6411392</v>
          </cell>
          <cell r="P438" t="str">
            <v>641-4672</v>
          </cell>
          <cell r="Q438" t="str">
            <v>RICK MCMAHON</v>
          </cell>
          <cell r="R438" t="str">
            <v>OOOOOOO</v>
          </cell>
          <cell r="S438" t="str">
            <v>12:00-17:00</v>
          </cell>
          <cell r="T438" t="str">
            <v>9:30-21:00</v>
          </cell>
          <cell r="U438" t="str">
            <v>9:30-21:00</v>
          </cell>
          <cell r="V438" t="str">
            <v>9:30-21:00</v>
          </cell>
          <cell r="W438" t="str">
            <v>9:30-21:00</v>
          </cell>
          <cell r="X438" t="str">
            <v>9:30-21:00</v>
          </cell>
          <cell r="Y438" t="str">
            <v>9:30-21:00</v>
          </cell>
          <cell r="Z438" t="str">
            <v>FRAME</v>
          </cell>
          <cell r="AC438">
            <v>2</v>
          </cell>
          <cell r="AD438" t="str">
            <v>NA</v>
          </cell>
          <cell r="AE438">
            <v>0</v>
          </cell>
          <cell r="AF438">
            <v>38250</v>
          </cell>
          <cell r="AG438">
            <v>2</v>
          </cell>
          <cell r="AH438">
            <v>120</v>
          </cell>
          <cell r="AI438">
            <v>120</v>
          </cell>
          <cell r="AJ438">
            <v>38258</v>
          </cell>
          <cell r="AK438">
            <v>38258</v>
          </cell>
          <cell r="AL438" t="str">
            <v>Annie Melchior</v>
          </cell>
          <cell r="AM438" t="str">
            <v>ST. CATHERINE'S</v>
          </cell>
          <cell r="AN438">
            <v>1476</v>
          </cell>
          <cell r="AO438">
            <v>194</v>
          </cell>
          <cell r="AP438">
            <v>202</v>
          </cell>
          <cell r="AQ438" t="b">
            <v>0</v>
          </cell>
          <cell r="AR438">
            <v>1600</v>
          </cell>
          <cell r="AS438">
            <v>5904</v>
          </cell>
          <cell r="AT438" t="str">
            <v>hotel</v>
          </cell>
          <cell r="AU438">
            <v>200</v>
          </cell>
          <cell r="AV438">
            <v>450</v>
          </cell>
          <cell r="AW438">
            <v>135</v>
          </cell>
        </row>
        <row r="439">
          <cell r="A439" t="str">
            <v>Ava Mcalpine38258</v>
          </cell>
          <cell r="B439">
            <v>264</v>
          </cell>
          <cell r="D439">
            <v>4</v>
          </cell>
          <cell r="E439">
            <v>5</v>
          </cell>
          <cell r="F439" t="str">
            <v>C</v>
          </cell>
          <cell r="G439" t="str">
            <v>196 MAIN STREET</v>
          </cell>
          <cell r="H439" t="str">
            <v>P.O. BOX 239</v>
          </cell>
          <cell r="I439" t="str">
            <v>LUCAN</v>
          </cell>
          <cell r="J439" t="str">
            <v>N0M2J0</v>
          </cell>
          <cell r="K439" t="str">
            <v>519</v>
          </cell>
          <cell r="L439" t="str">
            <v>2274279</v>
          </cell>
          <cell r="P439" t="str">
            <v>227-4919</v>
          </cell>
          <cell r="Q439" t="str">
            <v>SCOTT JACKSON</v>
          </cell>
          <cell r="R439" t="str">
            <v>OOOOOOO</v>
          </cell>
          <cell r="S439" t="str">
            <v>12:00-16:00</v>
          </cell>
          <cell r="T439" t="str">
            <v>9:30-18:00</v>
          </cell>
          <cell r="U439" t="str">
            <v>9:30-18:00</v>
          </cell>
          <cell r="V439" t="str">
            <v>9:30-18:00</v>
          </cell>
          <cell r="W439" t="str">
            <v>9:30-18:00</v>
          </cell>
          <cell r="X439" t="str">
            <v>9:30-21:00</v>
          </cell>
          <cell r="Y439" t="str">
            <v>9:30-18:00</v>
          </cell>
          <cell r="Z439" t="str">
            <v>ASYNC DIAL</v>
          </cell>
          <cell r="AC439">
            <v>1</v>
          </cell>
          <cell r="AD439" t="str">
            <v>NA</v>
          </cell>
          <cell r="AE439">
            <v>0</v>
          </cell>
          <cell r="AF439">
            <v>38250</v>
          </cell>
          <cell r="AG439">
            <v>1</v>
          </cell>
          <cell r="AH439">
            <v>120</v>
          </cell>
          <cell r="AI439">
            <v>120</v>
          </cell>
          <cell r="AJ439">
            <v>38258</v>
          </cell>
          <cell r="AK439">
            <v>38258</v>
          </cell>
          <cell r="AL439" t="str">
            <v>Ava Mcalpine</v>
          </cell>
          <cell r="AM439" t="str">
            <v>LONDON</v>
          </cell>
          <cell r="AN439">
            <v>577</v>
          </cell>
          <cell r="AO439">
            <v>234</v>
          </cell>
          <cell r="AP439">
            <v>167</v>
          </cell>
          <cell r="AQ439" t="b">
            <v>0</v>
          </cell>
          <cell r="AR439">
            <v>800</v>
          </cell>
          <cell r="AS439">
            <v>1154</v>
          </cell>
          <cell r="AT439" t="str">
            <v>hotel</v>
          </cell>
          <cell r="AU439">
            <v>200</v>
          </cell>
          <cell r="AV439">
            <v>225</v>
          </cell>
          <cell r="AW439">
            <v>135</v>
          </cell>
        </row>
        <row r="440">
          <cell r="A440" t="str">
            <v>Bonnie Ayotte38258</v>
          </cell>
          <cell r="B440">
            <v>594</v>
          </cell>
          <cell r="D440">
            <v>2</v>
          </cell>
          <cell r="E440">
            <v>8</v>
          </cell>
          <cell r="F440" t="str">
            <v>C</v>
          </cell>
          <cell r="G440" t="str">
            <v>5087 RICE LAKE DRIVE NORTH</v>
          </cell>
          <cell r="I440" t="str">
            <v>BEWDLEY</v>
          </cell>
          <cell r="J440" t="str">
            <v>K0L1E0</v>
          </cell>
          <cell r="K440" t="str">
            <v>905</v>
          </cell>
          <cell r="L440" t="str">
            <v>7972077</v>
          </cell>
          <cell r="P440" t="str">
            <v>SAME</v>
          </cell>
          <cell r="Q440" t="str">
            <v>CLARE ARENDS</v>
          </cell>
          <cell r="R440" t="str">
            <v>OOOOOOO</v>
          </cell>
          <cell r="S440" t="str">
            <v>12:00-16:00</v>
          </cell>
          <cell r="T440" t="str">
            <v>9:30-18:00</v>
          </cell>
          <cell r="U440" t="str">
            <v>9:30-18:00</v>
          </cell>
          <cell r="V440" t="str">
            <v>9:30-18:00</v>
          </cell>
          <cell r="W440" t="str">
            <v>9:30-18:00</v>
          </cell>
          <cell r="X440" t="str">
            <v>9:30-20:00</v>
          </cell>
          <cell r="Y440" t="str">
            <v>9:30-18:00</v>
          </cell>
          <cell r="Z440" t="str">
            <v>ASYNC DIAL</v>
          </cell>
          <cell r="AC440">
            <v>1</v>
          </cell>
          <cell r="AD440" t="str">
            <v>NA</v>
          </cell>
          <cell r="AE440">
            <v>0</v>
          </cell>
          <cell r="AF440">
            <v>38250</v>
          </cell>
          <cell r="AG440">
            <v>1</v>
          </cell>
          <cell r="AH440">
            <v>120</v>
          </cell>
          <cell r="AI440">
            <v>120</v>
          </cell>
          <cell r="AJ440">
            <v>38258</v>
          </cell>
          <cell r="AK440">
            <v>38258</v>
          </cell>
          <cell r="AL440" t="str">
            <v>Bonnie Ayotte</v>
          </cell>
          <cell r="AM440" t="str">
            <v>PETERBOROUGH</v>
          </cell>
          <cell r="AN440">
            <v>295</v>
          </cell>
          <cell r="AO440">
            <v>82</v>
          </cell>
          <cell r="AR440">
            <v>800</v>
          </cell>
          <cell r="AS440">
            <v>590</v>
          </cell>
          <cell r="AT440" t="str">
            <v>hotel</v>
          </cell>
          <cell r="AU440">
            <v>300</v>
          </cell>
          <cell r="AV440">
            <v>225</v>
          </cell>
          <cell r="AW440">
            <v>180</v>
          </cell>
        </row>
        <row r="441">
          <cell r="A441" t="str">
            <v>Brock Sandilands38258</v>
          </cell>
          <cell r="B441">
            <v>121</v>
          </cell>
          <cell r="D441">
            <v>2</v>
          </cell>
          <cell r="E441">
            <v>10</v>
          </cell>
          <cell r="F441" t="str">
            <v>D</v>
          </cell>
          <cell r="G441" t="str">
            <v>3926 CHAMPLAIN STREET</v>
          </cell>
          <cell r="H441" t="str">
            <v>P.O. BOX 39</v>
          </cell>
          <cell r="I441" t="str">
            <v>BOURGET</v>
          </cell>
          <cell r="J441" t="str">
            <v>K0A1E0</v>
          </cell>
          <cell r="K441" t="str">
            <v>613</v>
          </cell>
          <cell r="L441" t="str">
            <v>4873372</v>
          </cell>
          <cell r="P441" t="str">
            <v>NF</v>
          </cell>
          <cell r="Q441" t="str">
            <v xml:space="preserve">LUC BELANGER </v>
          </cell>
          <cell r="R441" t="str">
            <v>OOOOOOO</v>
          </cell>
          <cell r="S441" t="str">
            <v>12:00-16:00</v>
          </cell>
          <cell r="T441" t="str">
            <v>9:30-18:00</v>
          </cell>
          <cell r="U441" t="str">
            <v>9:30-18:00</v>
          </cell>
          <cell r="V441" t="str">
            <v>9:30-18:00</v>
          </cell>
          <cell r="W441" t="str">
            <v>9:30-18:00</v>
          </cell>
          <cell r="X441" t="str">
            <v>9:30-18:00</v>
          </cell>
          <cell r="Y441" t="str">
            <v>9:30-18:00</v>
          </cell>
          <cell r="Z441" t="str">
            <v>ASYNC DIAL</v>
          </cell>
          <cell r="AC441">
            <v>1</v>
          </cell>
          <cell r="AD441" t="str">
            <v>NA</v>
          </cell>
          <cell r="AE441">
            <v>0</v>
          </cell>
          <cell r="AF441">
            <v>38250</v>
          </cell>
          <cell r="AG441">
            <v>1</v>
          </cell>
          <cell r="AH441">
            <v>120</v>
          </cell>
          <cell r="AI441">
            <v>120</v>
          </cell>
          <cell r="AJ441">
            <v>38258</v>
          </cell>
          <cell r="AK441">
            <v>38258</v>
          </cell>
          <cell r="AL441" t="str">
            <v>Brock Sandilands</v>
          </cell>
          <cell r="AM441" t="str">
            <v>OTTAWA</v>
          </cell>
          <cell r="AN441">
            <v>1807</v>
          </cell>
          <cell r="AO441">
            <v>368</v>
          </cell>
          <cell r="AP441">
            <v>534</v>
          </cell>
          <cell r="AQ441" t="b">
            <v>0</v>
          </cell>
          <cell r="AR441">
            <v>800</v>
          </cell>
          <cell r="AS441">
            <v>3614</v>
          </cell>
          <cell r="AT441" t="str">
            <v>hotel</v>
          </cell>
          <cell r="AU441">
            <v>200</v>
          </cell>
          <cell r="AV441">
            <v>225</v>
          </cell>
          <cell r="AW441">
            <v>135</v>
          </cell>
        </row>
        <row r="442">
          <cell r="A442" t="str">
            <v>Curtis Lillis38258</v>
          </cell>
          <cell r="B442">
            <v>105</v>
          </cell>
          <cell r="D442">
            <v>2</v>
          </cell>
          <cell r="E442">
            <v>20</v>
          </cell>
          <cell r="F442" t="str">
            <v>C</v>
          </cell>
          <cell r="G442" t="str">
            <v>714 ADDINGTON STREET EAST</v>
          </cell>
          <cell r="H442" t="str">
            <v>P.O. BOX 100</v>
          </cell>
          <cell r="I442" t="str">
            <v>TAMWORTH</v>
          </cell>
          <cell r="J442" t="str">
            <v>K0K3G0</v>
          </cell>
          <cell r="K442" t="str">
            <v>613</v>
          </cell>
          <cell r="L442" t="str">
            <v>3792201</v>
          </cell>
          <cell r="P442" t="str">
            <v>SAME</v>
          </cell>
          <cell r="Q442" t="str">
            <v>WAYNE YOUNG</v>
          </cell>
          <cell r="R442" t="str">
            <v>OOOOOOO</v>
          </cell>
          <cell r="S442" t="str">
            <v>12:00-16:00</v>
          </cell>
          <cell r="T442" t="str">
            <v>9:30-18:00</v>
          </cell>
          <cell r="U442" t="str">
            <v>9:30-18:00</v>
          </cell>
          <cell r="V442" t="str">
            <v>9:30-18:00</v>
          </cell>
          <cell r="W442" t="str">
            <v>9:30-18:00</v>
          </cell>
          <cell r="X442" t="str">
            <v>9:30-21:00</v>
          </cell>
          <cell r="Y442" t="str">
            <v>9:30-18:00</v>
          </cell>
          <cell r="Z442" t="str">
            <v>ASYNC DIAL</v>
          </cell>
          <cell r="AC442">
            <v>1</v>
          </cell>
          <cell r="AD442" t="str">
            <v>NA</v>
          </cell>
          <cell r="AE442">
            <v>0</v>
          </cell>
          <cell r="AF442">
            <v>38250</v>
          </cell>
          <cell r="AG442">
            <v>1</v>
          </cell>
          <cell r="AH442">
            <v>120</v>
          </cell>
          <cell r="AI442">
            <v>120</v>
          </cell>
          <cell r="AJ442">
            <v>38258</v>
          </cell>
          <cell r="AK442">
            <v>38258</v>
          </cell>
          <cell r="AL442" t="str">
            <v>Curtis Lillis</v>
          </cell>
          <cell r="AM442" t="str">
            <v>KINGSTON</v>
          </cell>
          <cell r="AN442">
            <v>31</v>
          </cell>
          <cell r="AO442">
            <v>410</v>
          </cell>
          <cell r="AR442">
            <v>0</v>
          </cell>
          <cell r="AS442">
            <v>310</v>
          </cell>
          <cell r="AT442" t="str">
            <v>hotel</v>
          </cell>
          <cell r="AU442">
            <v>300</v>
          </cell>
          <cell r="AV442">
            <v>225</v>
          </cell>
          <cell r="AW442">
            <v>180</v>
          </cell>
        </row>
        <row r="443">
          <cell r="A443" t="str">
            <v>Gino Della Rocca38258</v>
          </cell>
          <cell r="B443">
            <v>536</v>
          </cell>
          <cell r="D443">
            <v>3</v>
          </cell>
          <cell r="E443">
            <v>18</v>
          </cell>
          <cell r="F443" t="str">
            <v>A</v>
          </cell>
          <cell r="G443" t="str">
            <v>2943 MAJOR MACKENZIE DRIVE</v>
          </cell>
          <cell r="H443" t="str">
            <v>UNIT 1MAPLE PLAZA</v>
          </cell>
          <cell r="I443" t="str">
            <v>MAPLE</v>
          </cell>
          <cell r="J443" t="str">
            <v>L6A3N9</v>
          </cell>
          <cell r="K443" t="str">
            <v>905</v>
          </cell>
          <cell r="L443" t="str">
            <v>8321367</v>
          </cell>
          <cell r="P443">
            <v>8328134</v>
          </cell>
          <cell r="Q443" t="str">
            <v>DAVID STABB</v>
          </cell>
          <cell r="R443" t="str">
            <v>OOOOOOO</v>
          </cell>
          <cell r="S443" t="str">
            <v>12:00-17:00</v>
          </cell>
          <cell r="T443" t="str">
            <v>9:00-22:00</v>
          </cell>
          <cell r="U443" t="str">
            <v>9:00-22:00</v>
          </cell>
          <cell r="V443" t="str">
            <v>9:00-22:00</v>
          </cell>
          <cell r="W443" t="str">
            <v>9:00-22:00</v>
          </cell>
          <cell r="X443" t="str">
            <v>9:00-22:00</v>
          </cell>
          <cell r="Y443" t="str">
            <v>9:00-22:00</v>
          </cell>
          <cell r="Z443" t="str">
            <v>FRAME</v>
          </cell>
          <cell r="AC443">
            <v>3</v>
          </cell>
          <cell r="AD443">
            <v>38243</v>
          </cell>
          <cell r="AE443">
            <v>2</v>
          </cell>
          <cell r="AF443">
            <v>38250</v>
          </cell>
          <cell r="AG443">
            <v>1</v>
          </cell>
          <cell r="AH443">
            <v>120</v>
          </cell>
          <cell r="AI443">
            <v>120</v>
          </cell>
          <cell r="AJ443">
            <v>38258</v>
          </cell>
          <cell r="AK443">
            <v>38258</v>
          </cell>
          <cell r="AL443" t="str">
            <v>Gino Della Rocca</v>
          </cell>
          <cell r="AM443" t="str">
            <v>GTA</v>
          </cell>
          <cell r="AN443">
            <v>574</v>
          </cell>
          <cell r="AO443">
            <v>83</v>
          </cell>
          <cell r="AP443">
            <v>134</v>
          </cell>
          <cell r="AQ443" t="b">
            <v>0</v>
          </cell>
          <cell r="AR443">
            <v>2400</v>
          </cell>
          <cell r="AS443">
            <v>3444</v>
          </cell>
          <cell r="AT443" t="str">
            <v>hotel</v>
          </cell>
          <cell r="AU443">
            <v>200</v>
          </cell>
          <cell r="AV443">
            <v>675</v>
          </cell>
          <cell r="AW443">
            <v>135</v>
          </cell>
        </row>
        <row r="444">
          <cell r="A444" t="str">
            <v>John Davis/Sandra Daniel38258</v>
          </cell>
          <cell r="B444">
            <v>494</v>
          </cell>
          <cell r="D444">
            <v>3</v>
          </cell>
          <cell r="E444">
            <v>11</v>
          </cell>
          <cell r="F444" t="str">
            <v>AAA</v>
          </cell>
          <cell r="G444" t="str">
            <v>2458 DUNDAS STREET WEST</v>
          </cell>
          <cell r="H444" t="str">
            <v>WOODCHESTER MALL</v>
          </cell>
          <cell r="I444" t="str">
            <v>MISSISSAUGA</v>
          </cell>
          <cell r="J444" t="str">
            <v>L5K1R8</v>
          </cell>
          <cell r="K444" t="str">
            <v>905</v>
          </cell>
          <cell r="L444" t="str">
            <v>8221776</v>
          </cell>
          <cell r="P444" t="str">
            <v>822-8401</v>
          </cell>
          <cell r="Q444" t="str">
            <v>ALAN ZULIANELLO (A)</v>
          </cell>
          <cell r="R444" t="str">
            <v>OOOOOOO</v>
          </cell>
          <cell r="S444" t="str">
            <v>12:00-17:00</v>
          </cell>
          <cell r="T444" t="str">
            <v>9:00-23:00</v>
          </cell>
          <cell r="U444" t="str">
            <v>9:00-23:00</v>
          </cell>
          <cell r="V444" t="str">
            <v>9:00-23:00</v>
          </cell>
          <cell r="W444" t="str">
            <v>9:00-23:00</v>
          </cell>
          <cell r="X444" t="str">
            <v>9:00-23:00</v>
          </cell>
          <cell r="Y444" t="str">
            <v>9:00-23:00</v>
          </cell>
          <cell r="Z444" t="str">
            <v>ISDN</v>
          </cell>
          <cell r="AC444">
            <v>6</v>
          </cell>
          <cell r="AD444">
            <v>38243</v>
          </cell>
          <cell r="AE444">
            <v>3</v>
          </cell>
          <cell r="AF444">
            <v>38250</v>
          </cell>
          <cell r="AG444">
            <v>3</v>
          </cell>
          <cell r="AH444">
            <v>120</v>
          </cell>
          <cell r="AI444">
            <v>120</v>
          </cell>
          <cell r="AJ444">
            <v>38258</v>
          </cell>
          <cell r="AK444">
            <v>38258</v>
          </cell>
          <cell r="AL444" t="str">
            <v>John Davis/Sandra Daniel</v>
          </cell>
          <cell r="AM444" t="str">
            <v>GTA</v>
          </cell>
          <cell r="AN444">
            <v>182</v>
          </cell>
          <cell r="AO444">
            <v>130</v>
          </cell>
          <cell r="AR444">
            <v>4800</v>
          </cell>
          <cell r="AS444">
            <v>2184</v>
          </cell>
          <cell r="AT444" t="str">
            <v>hotel</v>
          </cell>
          <cell r="AU444">
            <v>200</v>
          </cell>
          <cell r="AV444">
            <v>1350</v>
          </cell>
          <cell r="AW444">
            <v>135</v>
          </cell>
        </row>
        <row r="445">
          <cell r="A445" t="str">
            <v>Mary Beth Braiden38258</v>
          </cell>
          <cell r="B445">
            <v>278</v>
          </cell>
          <cell r="D445">
            <v>4</v>
          </cell>
          <cell r="E445">
            <v>4</v>
          </cell>
          <cell r="F445" t="str">
            <v>B</v>
          </cell>
          <cell r="G445" t="str">
            <v>15 AMY CROFT DRIVE</v>
          </cell>
          <cell r="H445" t="str">
            <v>UNIT 2</v>
          </cell>
          <cell r="I445" t="str">
            <v>TECUMSEH</v>
          </cell>
          <cell r="J445" t="str">
            <v>N9K1C7</v>
          </cell>
          <cell r="K445" t="str">
            <v>519</v>
          </cell>
          <cell r="L445" t="str">
            <v>7352661</v>
          </cell>
          <cell r="P445">
            <v>7352661</v>
          </cell>
          <cell r="Q445" t="str">
            <v>JAQUES LANTHIER</v>
          </cell>
          <cell r="R445" t="str">
            <v>OOOOOOO</v>
          </cell>
          <cell r="S445" t="str">
            <v>12:00-17:00</v>
          </cell>
          <cell r="T445" t="str">
            <v>9:30-21:00</v>
          </cell>
          <cell r="U445" t="str">
            <v>9:30-21:00</v>
          </cell>
          <cell r="V445" t="str">
            <v>9:30-21:00</v>
          </cell>
          <cell r="W445" t="str">
            <v>9:30-21:00</v>
          </cell>
          <cell r="X445" t="str">
            <v>9:30-21:00</v>
          </cell>
          <cell r="Y445" t="str">
            <v>9:30-21:00</v>
          </cell>
          <cell r="Z445" t="str">
            <v>IP/VPN</v>
          </cell>
          <cell r="AC445">
            <v>2</v>
          </cell>
          <cell r="AD445" t="str">
            <v>NA</v>
          </cell>
          <cell r="AE445">
            <v>0</v>
          </cell>
          <cell r="AF445">
            <v>38250</v>
          </cell>
          <cell r="AG445">
            <v>2</v>
          </cell>
          <cell r="AH445">
            <v>120</v>
          </cell>
          <cell r="AI445">
            <v>120</v>
          </cell>
          <cell r="AJ445">
            <v>38258</v>
          </cell>
          <cell r="AK445">
            <v>38258</v>
          </cell>
          <cell r="AL445" t="str">
            <v>Mary Beth Braiden</v>
          </cell>
          <cell r="AM445" t="str">
            <v>WINDSOR</v>
          </cell>
          <cell r="AN445">
            <v>70</v>
          </cell>
          <cell r="AO445">
            <v>9</v>
          </cell>
          <cell r="AR445">
            <v>1600</v>
          </cell>
          <cell r="AS445">
            <v>280</v>
          </cell>
          <cell r="AT445">
            <v>72</v>
          </cell>
          <cell r="AU445" t="str">
            <v>n/a</v>
          </cell>
          <cell r="AV445">
            <v>450</v>
          </cell>
          <cell r="AW445">
            <v>180</v>
          </cell>
        </row>
        <row r="446">
          <cell r="A446" t="str">
            <v>Matt McMichael38258</v>
          </cell>
          <cell r="B446">
            <v>319</v>
          </cell>
          <cell r="D446">
            <v>2</v>
          </cell>
          <cell r="E446">
            <v>26</v>
          </cell>
          <cell r="F446" t="str">
            <v>D</v>
          </cell>
          <cell r="G446" t="str">
            <v>POST STREET</v>
          </cell>
          <cell r="I446" t="str">
            <v>WHITNEY</v>
          </cell>
          <cell r="J446" t="str">
            <v>K0J2M0</v>
          </cell>
          <cell r="K446" t="str">
            <v>613</v>
          </cell>
          <cell r="L446" t="str">
            <v>6372150</v>
          </cell>
          <cell r="P446" t="str">
            <v>SAME</v>
          </cell>
          <cell r="Q446" t="str">
            <v>BASIL BLESKIE</v>
          </cell>
          <cell r="R446" t="str">
            <v>XOOOOOO</v>
          </cell>
          <cell r="S446" t="str">
            <v>CLOSED</v>
          </cell>
          <cell r="T446" t="str">
            <v>9:30-18:00</v>
          </cell>
          <cell r="U446" t="str">
            <v>9:30-18:00</v>
          </cell>
          <cell r="V446" t="str">
            <v>9:30-18:00</v>
          </cell>
          <cell r="W446" t="str">
            <v>9:30-18:00</v>
          </cell>
          <cell r="X446" t="str">
            <v>9:30-21:00</v>
          </cell>
          <cell r="Y446" t="str">
            <v>9:30-18:00</v>
          </cell>
          <cell r="Z446" t="str">
            <v>ASYNC DIAL</v>
          </cell>
          <cell r="AC446">
            <v>1</v>
          </cell>
          <cell r="AD446" t="str">
            <v>NA</v>
          </cell>
          <cell r="AE446">
            <v>0</v>
          </cell>
          <cell r="AF446">
            <v>38250</v>
          </cell>
          <cell r="AG446">
            <v>1</v>
          </cell>
          <cell r="AH446">
            <v>120</v>
          </cell>
          <cell r="AI446">
            <v>120</v>
          </cell>
          <cell r="AJ446">
            <v>38258</v>
          </cell>
          <cell r="AK446">
            <v>38258</v>
          </cell>
          <cell r="AL446" t="str">
            <v>Matt McMichael</v>
          </cell>
          <cell r="AM446" t="str">
            <v>OTTAWA</v>
          </cell>
          <cell r="AN446">
            <v>10</v>
          </cell>
          <cell r="AO446">
            <v>200</v>
          </cell>
          <cell r="AR446">
            <v>0</v>
          </cell>
          <cell r="AS446">
            <v>100</v>
          </cell>
          <cell r="AT446" t="str">
            <v>hotel</v>
          </cell>
          <cell r="AU446">
            <v>300</v>
          </cell>
          <cell r="AV446">
            <v>225</v>
          </cell>
          <cell r="AW446">
            <v>180</v>
          </cell>
        </row>
        <row r="447">
          <cell r="A447" t="str">
            <v>orest Poluch38258</v>
          </cell>
          <cell r="B447">
            <v>461</v>
          </cell>
          <cell r="D447">
            <v>4</v>
          </cell>
          <cell r="E447">
            <v>6</v>
          </cell>
          <cell r="F447" t="str">
            <v>B</v>
          </cell>
          <cell r="G447" t="str">
            <v>40 HIGH STREET</v>
          </cell>
          <cell r="H447" t="str">
            <v>P.O. BOX 400</v>
          </cell>
          <cell r="I447" t="str">
            <v>ELORA</v>
          </cell>
          <cell r="J447" t="str">
            <v>N0B1S0</v>
          </cell>
          <cell r="K447" t="str">
            <v>519</v>
          </cell>
          <cell r="L447" t="str">
            <v>8460141</v>
          </cell>
          <cell r="P447" t="str">
            <v>8462370</v>
          </cell>
          <cell r="Q447" t="str">
            <v>PAUL WALKER</v>
          </cell>
          <cell r="R447" t="str">
            <v>OOOOOOO</v>
          </cell>
          <cell r="S447" t="str">
            <v>12:00-17:00</v>
          </cell>
          <cell r="T447" t="str">
            <v>9:30-18:00</v>
          </cell>
          <cell r="U447" t="str">
            <v>9:30-18:00</v>
          </cell>
          <cell r="V447" t="str">
            <v>9:30-18:00</v>
          </cell>
          <cell r="W447" t="str">
            <v>9:30-21:00</v>
          </cell>
          <cell r="X447" t="str">
            <v>9:30-21:00</v>
          </cell>
          <cell r="Y447" t="str">
            <v>9:30-21:00</v>
          </cell>
          <cell r="Z447" t="str">
            <v>ISDN</v>
          </cell>
          <cell r="AC447">
            <v>2</v>
          </cell>
          <cell r="AD447" t="str">
            <v>NA</v>
          </cell>
          <cell r="AE447">
            <v>0</v>
          </cell>
          <cell r="AF447">
            <v>38250</v>
          </cell>
          <cell r="AG447">
            <v>2</v>
          </cell>
          <cell r="AH447">
            <v>120</v>
          </cell>
          <cell r="AI447">
            <v>120</v>
          </cell>
          <cell r="AJ447">
            <v>38258</v>
          </cell>
          <cell r="AK447">
            <v>38258</v>
          </cell>
          <cell r="AL447" t="str">
            <v>orest Poluch</v>
          </cell>
          <cell r="AM447" t="str">
            <v>KITCHENER</v>
          </cell>
          <cell r="AN447">
            <v>122</v>
          </cell>
          <cell r="AO447">
            <v>129</v>
          </cell>
          <cell r="AR447">
            <v>1600</v>
          </cell>
          <cell r="AS447">
            <v>488</v>
          </cell>
          <cell r="AT447" t="str">
            <v>hotel</v>
          </cell>
          <cell r="AU447">
            <v>200</v>
          </cell>
          <cell r="AV447">
            <v>450</v>
          </cell>
          <cell r="AW447">
            <v>135</v>
          </cell>
        </row>
        <row r="448">
          <cell r="A448" t="str">
            <v>Paige Malcolm38258</v>
          </cell>
          <cell r="B448">
            <v>111</v>
          </cell>
          <cell r="D448">
            <v>2</v>
          </cell>
          <cell r="E448">
            <v>9</v>
          </cell>
          <cell r="F448" t="str">
            <v>D</v>
          </cell>
          <cell r="G448" t="str">
            <v>15 CHURCH ST.</v>
          </cell>
          <cell r="I448" t="str">
            <v>WESTPORT</v>
          </cell>
          <cell r="J448" t="str">
            <v>K0G1X0</v>
          </cell>
          <cell r="K448" t="str">
            <v>613</v>
          </cell>
          <cell r="L448" t="str">
            <v>2732853</v>
          </cell>
          <cell r="P448" t="str">
            <v>273-6128</v>
          </cell>
          <cell r="Q448" t="str">
            <v>DAVE RATHWELL</v>
          </cell>
          <cell r="R448" t="str">
            <v>OOOOOOO</v>
          </cell>
          <cell r="S448" t="str">
            <v>CLOSED</v>
          </cell>
          <cell r="T448" t="str">
            <v>9:30-18:00</v>
          </cell>
          <cell r="U448" t="str">
            <v>9:30-18:00</v>
          </cell>
          <cell r="V448" t="str">
            <v>9:30-18:00</v>
          </cell>
          <cell r="W448" t="str">
            <v>9:30-18:00</v>
          </cell>
          <cell r="X448" t="str">
            <v>9:30-21:00</v>
          </cell>
          <cell r="Y448" t="str">
            <v>9:30-18:00</v>
          </cell>
          <cell r="Z448" t="str">
            <v>ASYNC DIAL</v>
          </cell>
          <cell r="AC448">
            <v>1</v>
          </cell>
          <cell r="AD448" t="str">
            <v>NA</v>
          </cell>
          <cell r="AE448">
            <v>0</v>
          </cell>
          <cell r="AF448">
            <v>38250</v>
          </cell>
          <cell r="AG448">
            <v>1</v>
          </cell>
          <cell r="AH448">
            <v>120</v>
          </cell>
          <cell r="AI448">
            <v>120</v>
          </cell>
          <cell r="AJ448">
            <v>38258</v>
          </cell>
          <cell r="AK448">
            <v>38258</v>
          </cell>
          <cell r="AL448" t="str">
            <v>Paige Malcolm</v>
          </cell>
          <cell r="AM448" t="str">
            <v>KINGSTON</v>
          </cell>
          <cell r="AN448">
            <v>131</v>
          </cell>
          <cell r="AO448">
            <v>92</v>
          </cell>
          <cell r="AR448">
            <v>800</v>
          </cell>
          <cell r="AS448">
            <v>262</v>
          </cell>
          <cell r="AT448" t="str">
            <v>hotel</v>
          </cell>
          <cell r="AU448">
            <v>300</v>
          </cell>
          <cell r="AV448">
            <v>225</v>
          </cell>
          <cell r="AW448">
            <v>180</v>
          </cell>
        </row>
        <row r="449">
          <cell r="A449" t="str">
            <v>Robert Nawrot38258</v>
          </cell>
          <cell r="B449">
            <v>218</v>
          </cell>
          <cell r="D449">
            <v>3</v>
          </cell>
          <cell r="E449">
            <v>12</v>
          </cell>
          <cell r="F449" t="str">
            <v>B</v>
          </cell>
          <cell r="G449" t="str">
            <v>1077 NORTH SERVICE ROAD</v>
          </cell>
          <cell r="H449" t="str">
            <v>APPLEWOOD VILLAGE PLAZA</v>
          </cell>
          <cell r="I449" t="str">
            <v>MISSISSAUGA</v>
          </cell>
          <cell r="J449" t="str">
            <v>L4Y1A6</v>
          </cell>
          <cell r="K449" t="str">
            <v>905</v>
          </cell>
          <cell r="L449" t="str">
            <v>8971092</v>
          </cell>
          <cell r="P449" t="str">
            <v>897-5613</v>
          </cell>
          <cell r="Q449" t="str">
            <v>PAUL FEDUN</v>
          </cell>
          <cell r="R449" t="str">
            <v>OOOOOOO</v>
          </cell>
          <cell r="S449" t="str">
            <v>12:00-17:00</v>
          </cell>
          <cell r="T449" t="str">
            <v>10:00-21:00</v>
          </cell>
          <cell r="U449" t="str">
            <v>10:00-21:00</v>
          </cell>
          <cell r="V449" t="str">
            <v>10:00-21:00</v>
          </cell>
          <cell r="W449" t="str">
            <v>10:00-21:00</v>
          </cell>
          <cell r="X449" t="str">
            <v>10:00-21:00</v>
          </cell>
          <cell r="Y449" t="str">
            <v>9:30-21:00</v>
          </cell>
          <cell r="Z449" t="str">
            <v>ISDN</v>
          </cell>
          <cell r="AC449">
            <v>2</v>
          </cell>
          <cell r="AD449" t="str">
            <v>NA</v>
          </cell>
          <cell r="AE449">
            <v>0</v>
          </cell>
          <cell r="AF449">
            <v>38250</v>
          </cell>
          <cell r="AG449">
            <v>2</v>
          </cell>
          <cell r="AH449">
            <v>120</v>
          </cell>
          <cell r="AI449">
            <v>120</v>
          </cell>
          <cell r="AJ449">
            <v>38258</v>
          </cell>
          <cell r="AK449">
            <v>38258</v>
          </cell>
          <cell r="AL449" t="str">
            <v>Robert Nawrot</v>
          </cell>
          <cell r="AM449" t="str">
            <v>GTA</v>
          </cell>
          <cell r="AN449">
            <v>356</v>
          </cell>
          <cell r="AO449">
            <v>195</v>
          </cell>
          <cell r="AP449">
            <v>56</v>
          </cell>
          <cell r="AQ449" t="b">
            <v>0</v>
          </cell>
          <cell r="AR449">
            <v>1600</v>
          </cell>
          <cell r="AS449">
            <v>1424</v>
          </cell>
          <cell r="AT449" t="str">
            <v>hotel</v>
          </cell>
          <cell r="AU449">
            <v>200</v>
          </cell>
          <cell r="AV449">
            <v>450</v>
          </cell>
          <cell r="AW449">
            <v>135</v>
          </cell>
        </row>
        <row r="450">
          <cell r="A450" t="str">
            <v>Shawn Branch38258</v>
          </cell>
          <cell r="B450">
            <v>362</v>
          </cell>
          <cell r="D450">
            <v>3</v>
          </cell>
          <cell r="E450">
            <v>22</v>
          </cell>
          <cell r="F450" t="str">
            <v>A</v>
          </cell>
          <cell r="G450" t="str">
            <v>1530 ALBION ROAD</v>
          </cell>
          <cell r="H450" t="str">
            <v>ALBION MALL</v>
          </cell>
          <cell r="I450" t="str">
            <v>TORONTO</v>
          </cell>
          <cell r="J450" t="str">
            <v>M9V1B5</v>
          </cell>
          <cell r="K450" t="str">
            <v>416</v>
          </cell>
          <cell r="L450" t="str">
            <v>7401857</v>
          </cell>
          <cell r="M450" t="str">
            <v>7408035</v>
          </cell>
          <cell r="P450" t="str">
            <v>7471045</v>
          </cell>
          <cell r="Q450" t="str">
            <v>CHRIS YOURKIN</v>
          </cell>
          <cell r="R450" t="str">
            <v>OOOOOOO</v>
          </cell>
          <cell r="S450" t="str">
            <v>12:00-17:00</v>
          </cell>
          <cell r="T450" t="str">
            <v>10:00-21:00</v>
          </cell>
          <cell r="U450" t="str">
            <v>10:00-21:00</v>
          </cell>
          <cell r="V450" t="str">
            <v>10:00-21:00</v>
          </cell>
          <cell r="W450" t="str">
            <v>10:00-21:00</v>
          </cell>
          <cell r="X450" t="str">
            <v>10:00-21:00</v>
          </cell>
          <cell r="Y450" t="str">
            <v>10:00-18:00</v>
          </cell>
          <cell r="Z450" t="str">
            <v>ISDN</v>
          </cell>
          <cell r="AC450">
            <v>3</v>
          </cell>
          <cell r="AD450">
            <v>38243</v>
          </cell>
          <cell r="AE450">
            <v>2</v>
          </cell>
          <cell r="AF450">
            <v>38250</v>
          </cell>
          <cell r="AG450">
            <v>1</v>
          </cell>
          <cell r="AH450">
            <v>120</v>
          </cell>
          <cell r="AI450">
            <v>120</v>
          </cell>
          <cell r="AJ450">
            <v>38258</v>
          </cell>
          <cell r="AK450">
            <v>38258</v>
          </cell>
          <cell r="AL450" t="str">
            <v>Shawn Branch</v>
          </cell>
          <cell r="AM450" t="str">
            <v>GTA</v>
          </cell>
          <cell r="AN450">
            <v>67</v>
          </cell>
          <cell r="AO450">
            <v>8</v>
          </cell>
          <cell r="AR450">
            <v>2400</v>
          </cell>
          <cell r="AS450">
            <v>402</v>
          </cell>
          <cell r="AT450">
            <v>64</v>
          </cell>
          <cell r="AU450" t="str">
            <v>n/a</v>
          </cell>
          <cell r="AV450">
            <v>675</v>
          </cell>
          <cell r="AW450">
            <v>225</v>
          </cell>
        </row>
        <row r="451">
          <cell r="A451" t="str">
            <v>Wendy Zamostny38258</v>
          </cell>
          <cell r="B451">
            <v>621</v>
          </cell>
          <cell r="D451">
            <v>4</v>
          </cell>
          <cell r="E451">
            <v>25</v>
          </cell>
          <cell r="F451" t="str">
            <v>D</v>
          </cell>
          <cell r="G451" t="str">
            <v>1024 HIGHWAY #9</v>
          </cell>
          <cell r="H451" t="str">
            <v>BOX 219</v>
          </cell>
          <cell r="I451" t="str">
            <v>MILDMAY</v>
          </cell>
          <cell r="J451" t="str">
            <v>N0G2J0</v>
          </cell>
          <cell r="K451" t="str">
            <v>519</v>
          </cell>
          <cell r="L451" t="str">
            <v>3675608</v>
          </cell>
          <cell r="P451">
            <v>3673112</v>
          </cell>
          <cell r="Q451" t="str">
            <v>MARK HUEMILLER</v>
          </cell>
          <cell r="R451" t="str">
            <v>XOOOOOO</v>
          </cell>
          <cell r="S451" t="str">
            <v>CLOSED</v>
          </cell>
          <cell r="T451" t="str">
            <v>9:30-18:00</v>
          </cell>
          <cell r="U451" t="str">
            <v>9:30-18:00</v>
          </cell>
          <cell r="V451" t="str">
            <v>9:30-18:00</v>
          </cell>
          <cell r="W451" t="str">
            <v>9:30-18:00</v>
          </cell>
          <cell r="X451" t="str">
            <v>9:30-21:00</v>
          </cell>
          <cell r="Y451" t="str">
            <v>9:30-18:00</v>
          </cell>
          <cell r="Z451" t="str">
            <v>ASYNC DIAL</v>
          </cell>
          <cell r="AC451">
            <v>1</v>
          </cell>
          <cell r="AD451" t="str">
            <v>NA</v>
          </cell>
          <cell r="AE451">
            <v>0</v>
          </cell>
          <cell r="AF451">
            <v>38250</v>
          </cell>
          <cell r="AG451">
            <v>1</v>
          </cell>
          <cell r="AH451">
            <v>120</v>
          </cell>
          <cell r="AI451">
            <v>120</v>
          </cell>
          <cell r="AJ451">
            <v>38258</v>
          </cell>
          <cell r="AK451">
            <v>38258</v>
          </cell>
          <cell r="AL451" t="str">
            <v>Wendy Zamostny</v>
          </cell>
          <cell r="AM451" t="str">
            <v>GTA</v>
          </cell>
          <cell r="AN451">
            <v>25</v>
          </cell>
          <cell r="AO451">
            <v>20</v>
          </cell>
          <cell r="AR451">
            <v>0</v>
          </cell>
          <cell r="AS451">
            <v>250</v>
          </cell>
          <cell r="AT451">
            <v>160</v>
          </cell>
          <cell r="AU451" t="str">
            <v>n/a</v>
          </cell>
          <cell r="AV451">
            <v>225</v>
          </cell>
          <cell r="AW451">
            <v>225</v>
          </cell>
        </row>
        <row r="452">
          <cell r="A452" t="str">
            <v>Cathy Stanton-Pickard38259</v>
          </cell>
          <cell r="B452">
            <v>410</v>
          </cell>
          <cell r="D452">
            <v>2</v>
          </cell>
          <cell r="E452">
            <v>20</v>
          </cell>
          <cell r="F452" t="str">
            <v>D</v>
          </cell>
          <cell r="G452" t="str">
            <v>FRONT STREET</v>
          </cell>
          <cell r="H452" t="str">
            <v>P.O. BOX 94</v>
          </cell>
          <cell r="I452" t="str">
            <v>NORTHBROOK</v>
          </cell>
          <cell r="J452" t="str">
            <v>K0H2G0</v>
          </cell>
          <cell r="K452" t="str">
            <v>613</v>
          </cell>
          <cell r="L452" t="str">
            <v>3362590</v>
          </cell>
          <cell r="P452" t="str">
            <v>336-1814</v>
          </cell>
          <cell r="Q452" t="str">
            <v>KEN VROOMAN</v>
          </cell>
          <cell r="R452" t="str">
            <v>OOOOOOO</v>
          </cell>
          <cell r="S452" t="str">
            <v>12:00-16:00</v>
          </cell>
          <cell r="T452" t="str">
            <v>9:30-18:00</v>
          </cell>
          <cell r="U452" t="str">
            <v>9:30-18:00</v>
          </cell>
          <cell r="V452" t="str">
            <v>9:30-18:00</v>
          </cell>
          <cell r="W452" t="str">
            <v>9:30-18:00</v>
          </cell>
          <cell r="X452" t="str">
            <v>9:30-21:00</v>
          </cell>
          <cell r="Y452" t="str">
            <v>9:30-18:00</v>
          </cell>
          <cell r="Z452" t="str">
            <v>ASYNC DIAL</v>
          </cell>
          <cell r="AC452">
            <v>1</v>
          </cell>
          <cell r="AD452" t="str">
            <v>NA</v>
          </cell>
          <cell r="AE452">
            <v>0</v>
          </cell>
          <cell r="AF452">
            <v>38250</v>
          </cell>
          <cell r="AG452">
            <v>1</v>
          </cell>
          <cell r="AH452">
            <v>120</v>
          </cell>
          <cell r="AI452">
            <v>121</v>
          </cell>
          <cell r="AJ452">
            <v>38258</v>
          </cell>
          <cell r="AK452">
            <v>38259</v>
          </cell>
          <cell r="AL452" t="str">
            <v>Cathy Stanton-Pickard</v>
          </cell>
          <cell r="AM452" t="str">
            <v>KINGSTON</v>
          </cell>
          <cell r="AN452">
            <v>189</v>
          </cell>
          <cell r="AO452">
            <v>27</v>
          </cell>
          <cell r="AR452">
            <v>800</v>
          </cell>
          <cell r="AS452">
            <v>378</v>
          </cell>
          <cell r="AT452">
            <v>216</v>
          </cell>
          <cell r="AU452" t="str">
            <v>n/a</v>
          </cell>
          <cell r="AV452">
            <v>225</v>
          </cell>
          <cell r="AW452">
            <v>225</v>
          </cell>
        </row>
        <row r="453">
          <cell r="A453" t="str">
            <v>Chris Davie38259</v>
          </cell>
          <cell r="B453">
            <v>599</v>
          </cell>
          <cell r="D453">
            <v>3</v>
          </cell>
          <cell r="E453">
            <v>18</v>
          </cell>
          <cell r="F453" t="str">
            <v>C</v>
          </cell>
          <cell r="G453" t="str">
            <v>24 AIRPORT ROAD</v>
          </cell>
          <cell r="H453" t="str">
            <v>P.O. BOX 345</v>
          </cell>
          <cell r="I453" t="str">
            <v>CALEDON EAST</v>
          </cell>
          <cell r="J453" t="str">
            <v>L0N1E0</v>
          </cell>
          <cell r="K453" t="str">
            <v>905</v>
          </cell>
          <cell r="L453" t="str">
            <v>5849455</v>
          </cell>
          <cell r="P453">
            <v>5845414</v>
          </cell>
          <cell r="Q453" t="str">
            <v>DON SMITH</v>
          </cell>
          <cell r="R453" t="str">
            <v>OOOOOOO</v>
          </cell>
          <cell r="S453" t="str">
            <v>12:00-17:00</v>
          </cell>
          <cell r="T453" t="str">
            <v>9:30-18:00</v>
          </cell>
          <cell r="U453" t="str">
            <v>9:30-18:00</v>
          </cell>
          <cell r="V453" t="str">
            <v>9:30-18:00</v>
          </cell>
          <cell r="W453" t="str">
            <v>9:30-21:00</v>
          </cell>
          <cell r="X453" t="str">
            <v>9:30-21:00</v>
          </cell>
          <cell r="Y453" t="str">
            <v>9:30-18:00</v>
          </cell>
          <cell r="Z453" t="str">
            <v>ASYNC DIAL</v>
          </cell>
          <cell r="AC453">
            <v>1</v>
          </cell>
          <cell r="AD453" t="str">
            <v>NA</v>
          </cell>
          <cell r="AE453">
            <v>0</v>
          </cell>
          <cell r="AF453">
            <v>38250</v>
          </cell>
          <cell r="AG453">
            <v>1</v>
          </cell>
          <cell r="AH453">
            <v>120</v>
          </cell>
          <cell r="AI453">
            <v>121</v>
          </cell>
          <cell r="AJ453">
            <v>38258</v>
          </cell>
          <cell r="AK453">
            <v>38259</v>
          </cell>
          <cell r="AL453" t="str">
            <v>Chris Davie</v>
          </cell>
          <cell r="AM453" t="str">
            <v>GTA</v>
          </cell>
          <cell r="AN453">
            <v>71</v>
          </cell>
          <cell r="AO453">
            <v>21</v>
          </cell>
          <cell r="AR453">
            <v>800</v>
          </cell>
          <cell r="AS453">
            <v>142</v>
          </cell>
          <cell r="AT453">
            <v>168</v>
          </cell>
          <cell r="AU453" t="str">
            <v>n/a</v>
          </cell>
          <cell r="AV453">
            <v>225</v>
          </cell>
          <cell r="AW453">
            <v>180</v>
          </cell>
        </row>
        <row r="454">
          <cell r="A454" t="str">
            <v>Clayton Field38259</v>
          </cell>
          <cell r="B454">
            <v>425</v>
          </cell>
          <cell r="D454">
            <v>3</v>
          </cell>
          <cell r="E454">
            <v>12</v>
          </cell>
          <cell r="F454" t="str">
            <v>A</v>
          </cell>
          <cell r="G454" t="str">
            <v>1125 BLOOR STREET EAST</v>
          </cell>
          <cell r="H454" t="str">
            <v>APPLEWOOD HILLS PLAZA</v>
          </cell>
          <cell r="I454" t="str">
            <v>MISSISSAUGA</v>
          </cell>
          <cell r="J454" t="str">
            <v>L4Y2N6</v>
          </cell>
          <cell r="K454" t="str">
            <v>905</v>
          </cell>
          <cell r="L454" t="str">
            <v>2792041</v>
          </cell>
          <cell r="P454" t="str">
            <v>279-7920</v>
          </cell>
          <cell r="Q454" t="str">
            <v>DON PIERICE</v>
          </cell>
          <cell r="R454" t="str">
            <v>OOOOOOO</v>
          </cell>
          <cell r="S454" t="str">
            <v>12:00-17:00</v>
          </cell>
          <cell r="T454" t="str">
            <v>9:30-22:00</v>
          </cell>
          <cell r="U454" t="str">
            <v>9:30-22:00</v>
          </cell>
          <cell r="V454" t="str">
            <v>9:30-22:00</v>
          </cell>
          <cell r="W454" t="str">
            <v>9:30-22:00</v>
          </cell>
          <cell r="X454" t="str">
            <v>9:30-22:00</v>
          </cell>
          <cell r="Y454" t="str">
            <v>9:00-22:00</v>
          </cell>
          <cell r="Z454" t="str">
            <v>ISDN</v>
          </cell>
          <cell r="AC454">
            <v>3</v>
          </cell>
          <cell r="AD454">
            <v>38243</v>
          </cell>
          <cell r="AE454">
            <v>2</v>
          </cell>
          <cell r="AF454">
            <v>38250</v>
          </cell>
          <cell r="AG454">
            <v>1</v>
          </cell>
          <cell r="AH454">
            <v>120</v>
          </cell>
          <cell r="AI454">
            <v>121</v>
          </cell>
          <cell r="AJ454">
            <v>38258</v>
          </cell>
          <cell r="AK454">
            <v>38259</v>
          </cell>
          <cell r="AL454" t="str">
            <v>Clayton Field</v>
          </cell>
          <cell r="AM454" t="str">
            <v>GTA</v>
          </cell>
          <cell r="AN454">
            <v>377</v>
          </cell>
          <cell r="AO454">
            <v>200</v>
          </cell>
          <cell r="AP454">
            <v>40</v>
          </cell>
          <cell r="AQ454" t="b">
            <v>0</v>
          </cell>
          <cell r="AR454">
            <v>2400</v>
          </cell>
          <cell r="AS454">
            <v>2262</v>
          </cell>
          <cell r="AT454" t="str">
            <v>hotel</v>
          </cell>
          <cell r="AU454">
            <v>200</v>
          </cell>
          <cell r="AV454">
            <v>675</v>
          </cell>
          <cell r="AW454">
            <v>135</v>
          </cell>
        </row>
        <row r="455">
          <cell r="A455" t="str">
            <v>Dave Cobban38259</v>
          </cell>
          <cell r="B455">
            <v>393</v>
          </cell>
          <cell r="D455">
            <v>4</v>
          </cell>
          <cell r="E455">
            <v>5</v>
          </cell>
          <cell r="F455" t="str">
            <v>A</v>
          </cell>
          <cell r="G455" t="str">
            <v>109 FANSHAWE PARK ROAD</v>
          </cell>
          <cell r="I455" t="str">
            <v>LONDON</v>
          </cell>
          <cell r="J455" t="str">
            <v>N5X3W1</v>
          </cell>
          <cell r="K455" t="str">
            <v>519</v>
          </cell>
          <cell r="L455" t="str">
            <v>6601366</v>
          </cell>
          <cell r="P455" t="str">
            <v>6604829</v>
          </cell>
          <cell r="Q455" t="str">
            <v>DAN JAZEY</v>
          </cell>
          <cell r="R455" t="str">
            <v>OOOOOOO</v>
          </cell>
          <cell r="S455" t="str">
            <v>12:00-17:00</v>
          </cell>
          <cell r="T455" t="str">
            <v>9:30-21:00</v>
          </cell>
          <cell r="U455" t="str">
            <v>9:30-21:00</v>
          </cell>
          <cell r="V455" t="str">
            <v>9:30-21:00</v>
          </cell>
          <cell r="W455" t="str">
            <v>9:30-21:00</v>
          </cell>
          <cell r="X455" t="str">
            <v>9:30-21:00</v>
          </cell>
          <cell r="Y455" t="str">
            <v>9:30-21:00</v>
          </cell>
          <cell r="Z455" t="str">
            <v>IP/VPN</v>
          </cell>
          <cell r="AC455">
            <v>3</v>
          </cell>
          <cell r="AD455">
            <v>38243</v>
          </cell>
          <cell r="AE455">
            <v>2</v>
          </cell>
          <cell r="AF455">
            <v>38250</v>
          </cell>
          <cell r="AG455">
            <v>1</v>
          </cell>
          <cell r="AH455">
            <v>120</v>
          </cell>
          <cell r="AI455">
            <v>121</v>
          </cell>
          <cell r="AJ455">
            <v>38258</v>
          </cell>
          <cell r="AK455">
            <v>38259</v>
          </cell>
          <cell r="AL455" t="str">
            <v>Dave Cobban</v>
          </cell>
          <cell r="AM455" t="str">
            <v>LONDON</v>
          </cell>
          <cell r="AR455">
            <v>0</v>
          </cell>
          <cell r="AS455">
            <v>0</v>
          </cell>
          <cell r="AT455">
            <v>0</v>
          </cell>
          <cell r="AU455" t="str">
            <v>n/a</v>
          </cell>
          <cell r="AV455">
            <v>675</v>
          </cell>
          <cell r="AW455">
            <v>135</v>
          </cell>
        </row>
        <row r="456">
          <cell r="A456" t="str">
            <v>Denise Byrne38259</v>
          </cell>
          <cell r="B456">
            <v>440</v>
          </cell>
          <cell r="D456">
            <v>4</v>
          </cell>
          <cell r="E456">
            <v>25</v>
          </cell>
          <cell r="F456" t="str">
            <v>C</v>
          </cell>
          <cell r="G456" t="str">
            <v>566 WILLOUGHBY STREET</v>
          </cell>
          <cell r="H456" t="str">
            <v>P.O. BOX 310</v>
          </cell>
          <cell r="I456" t="str">
            <v>LUCKNOW</v>
          </cell>
          <cell r="J456" t="str">
            <v>N0G2H0</v>
          </cell>
          <cell r="K456" t="str">
            <v>519</v>
          </cell>
          <cell r="L456" t="str">
            <v>5282335</v>
          </cell>
          <cell r="P456">
            <v>5283266</v>
          </cell>
          <cell r="Q456" t="str">
            <v>BRENDA CHRISTIE</v>
          </cell>
          <cell r="R456" t="str">
            <v>OOOOOOO</v>
          </cell>
          <cell r="S456" t="str">
            <v>12:00-16:00</v>
          </cell>
          <cell r="T456" t="str">
            <v>9:30-18:00</v>
          </cell>
          <cell r="U456" t="str">
            <v>9:30-18:00</v>
          </cell>
          <cell r="V456" t="str">
            <v>9:30-18:00</v>
          </cell>
          <cell r="W456" t="str">
            <v>9:30-18:00</v>
          </cell>
          <cell r="X456" t="str">
            <v>9:30-21:00</v>
          </cell>
          <cell r="Y456" t="str">
            <v>9:30-18:00</v>
          </cell>
          <cell r="Z456" t="str">
            <v>ASYNC DIAL</v>
          </cell>
          <cell r="AC456">
            <v>1</v>
          </cell>
          <cell r="AD456" t="str">
            <v>NA</v>
          </cell>
          <cell r="AE456">
            <v>0</v>
          </cell>
          <cell r="AF456">
            <v>38250</v>
          </cell>
          <cell r="AG456">
            <v>1</v>
          </cell>
          <cell r="AH456">
            <v>120</v>
          </cell>
          <cell r="AI456">
            <v>121</v>
          </cell>
          <cell r="AJ456">
            <v>38258</v>
          </cell>
          <cell r="AK456">
            <v>38259</v>
          </cell>
          <cell r="AL456" t="str">
            <v>Denise Byrne</v>
          </cell>
          <cell r="AM456" t="str">
            <v>GTA</v>
          </cell>
          <cell r="AN456">
            <v>150</v>
          </cell>
          <cell r="AO456">
            <v>117</v>
          </cell>
          <cell r="AR456">
            <v>800</v>
          </cell>
          <cell r="AS456">
            <v>300</v>
          </cell>
          <cell r="AT456" t="str">
            <v>hotel</v>
          </cell>
          <cell r="AU456">
            <v>200</v>
          </cell>
          <cell r="AV456">
            <v>225</v>
          </cell>
          <cell r="AW456">
            <v>135</v>
          </cell>
        </row>
        <row r="457">
          <cell r="A457" t="str">
            <v>June Labute38259</v>
          </cell>
          <cell r="B457">
            <v>539</v>
          </cell>
          <cell r="D457">
            <v>4</v>
          </cell>
          <cell r="E457">
            <v>4</v>
          </cell>
          <cell r="F457" t="str">
            <v>B</v>
          </cell>
          <cell r="G457" t="str">
            <v>1586 HURON CHURCH ROAD</v>
          </cell>
          <cell r="H457" t="str">
            <v>AMBASSADOR PLAZA</v>
          </cell>
          <cell r="I457" t="str">
            <v>WINDSOR</v>
          </cell>
          <cell r="J457" t="str">
            <v>N9C2L1</v>
          </cell>
          <cell r="K457" t="str">
            <v>519</v>
          </cell>
          <cell r="L457" t="str">
            <v>2565335</v>
          </cell>
          <cell r="P457" t="str">
            <v>2568931</v>
          </cell>
          <cell r="Q457" t="str">
            <v>FRANK CARDUCCI (A)</v>
          </cell>
          <cell r="R457" t="str">
            <v>OOOOOOO</v>
          </cell>
          <cell r="S457" t="str">
            <v>12:00-18:00</v>
          </cell>
          <cell r="T457" t="str">
            <v>9:30-21:00</v>
          </cell>
          <cell r="U457" t="str">
            <v>9:30-21:00</v>
          </cell>
          <cell r="V457" t="str">
            <v>9:30-21:00</v>
          </cell>
          <cell r="W457" t="str">
            <v>9:30-21:00</v>
          </cell>
          <cell r="X457" t="str">
            <v>9:30-21:00</v>
          </cell>
          <cell r="Y457" t="str">
            <v>9:30-21:00</v>
          </cell>
          <cell r="Z457" t="str">
            <v>ISDN</v>
          </cell>
          <cell r="AC457">
            <v>2</v>
          </cell>
          <cell r="AD457" t="str">
            <v>NA</v>
          </cell>
          <cell r="AE457">
            <v>0</v>
          </cell>
          <cell r="AF457">
            <v>38250</v>
          </cell>
          <cell r="AG457">
            <v>2</v>
          </cell>
          <cell r="AH457">
            <v>120</v>
          </cell>
          <cell r="AI457">
            <v>121</v>
          </cell>
          <cell r="AJ457">
            <v>38258</v>
          </cell>
          <cell r="AK457">
            <v>38259</v>
          </cell>
          <cell r="AL457" t="str">
            <v>June Labute</v>
          </cell>
          <cell r="AM457" t="str">
            <v>WINDSOR</v>
          </cell>
          <cell r="AN457">
            <v>380</v>
          </cell>
          <cell r="AO457">
            <v>152</v>
          </cell>
          <cell r="AR457">
            <v>1600</v>
          </cell>
          <cell r="AS457">
            <v>1520</v>
          </cell>
          <cell r="AT457" t="str">
            <v>hotel</v>
          </cell>
          <cell r="AU457">
            <v>200</v>
          </cell>
          <cell r="AV457">
            <v>450</v>
          </cell>
          <cell r="AW457">
            <v>135</v>
          </cell>
        </row>
        <row r="458">
          <cell r="A458" t="str">
            <v>Kimberly Day38259</v>
          </cell>
          <cell r="B458">
            <v>229</v>
          </cell>
          <cell r="D458">
            <v>4</v>
          </cell>
          <cell r="E458">
            <v>6</v>
          </cell>
          <cell r="F458" t="str">
            <v>C</v>
          </cell>
          <cell r="G458" t="str">
            <v>490 ST. ANDREW STREET WEST</v>
          </cell>
          <cell r="I458" t="str">
            <v>FERGUS</v>
          </cell>
          <cell r="J458" t="str">
            <v>N1M1P3</v>
          </cell>
          <cell r="K458" t="str">
            <v>519</v>
          </cell>
          <cell r="L458" t="str">
            <v>8431740</v>
          </cell>
          <cell r="P458" t="str">
            <v>SAME</v>
          </cell>
          <cell r="Q458" t="str">
            <v>STUART PERRY</v>
          </cell>
          <cell r="R458" t="str">
            <v>OOOOOOO</v>
          </cell>
          <cell r="S458" t="str">
            <v>12:00-16:00</v>
          </cell>
          <cell r="T458" t="str">
            <v>9:30-18:00</v>
          </cell>
          <cell r="U458" t="str">
            <v>9:30-18:00</v>
          </cell>
          <cell r="V458" t="str">
            <v>9:30-18:00</v>
          </cell>
          <cell r="W458" t="str">
            <v>9:30-18:00</v>
          </cell>
          <cell r="X458" t="str">
            <v>9:30-21:00</v>
          </cell>
          <cell r="Y458" t="str">
            <v>9:30-18:00</v>
          </cell>
          <cell r="Z458" t="str">
            <v>ASYNC DIAL</v>
          </cell>
          <cell r="AC458">
            <v>1</v>
          </cell>
          <cell r="AD458" t="str">
            <v>NA</v>
          </cell>
          <cell r="AE458">
            <v>0</v>
          </cell>
          <cell r="AF458">
            <v>38250</v>
          </cell>
          <cell r="AG458">
            <v>1</v>
          </cell>
          <cell r="AH458">
            <v>120</v>
          </cell>
          <cell r="AI458">
            <v>121</v>
          </cell>
          <cell r="AJ458">
            <v>38258</v>
          </cell>
          <cell r="AK458">
            <v>38259</v>
          </cell>
          <cell r="AL458" t="str">
            <v>Kimberly Day</v>
          </cell>
          <cell r="AM458" t="str">
            <v>KITCHENER</v>
          </cell>
          <cell r="AN458">
            <v>389</v>
          </cell>
          <cell r="AO458">
            <v>78</v>
          </cell>
          <cell r="AP458">
            <v>63</v>
          </cell>
          <cell r="AQ458">
            <v>1040</v>
          </cell>
          <cell r="AR458">
            <v>800</v>
          </cell>
          <cell r="AS458">
            <v>778</v>
          </cell>
          <cell r="AT458" t="str">
            <v>hotel</v>
          </cell>
          <cell r="AU458">
            <v>200</v>
          </cell>
          <cell r="AV458">
            <v>225</v>
          </cell>
          <cell r="AW458">
            <v>135</v>
          </cell>
        </row>
        <row r="459">
          <cell r="A459" t="str">
            <v>Marikay Lunny38259</v>
          </cell>
          <cell r="B459">
            <v>183</v>
          </cell>
          <cell r="D459">
            <v>3</v>
          </cell>
          <cell r="E459">
            <v>11</v>
          </cell>
          <cell r="F459" t="str">
            <v>A</v>
          </cell>
          <cell r="G459" t="str">
            <v>27 GEORGE STREET NORTH</v>
          </cell>
          <cell r="I459" t="str">
            <v>BRAMPTON</v>
          </cell>
          <cell r="J459" t="str">
            <v>L6X1R3</v>
          </cell>
          <cell r="K459" t="str">
            <v>905</v>
          </cell>
          <cell r="L459" t="str">
            <v>4513424</v>
          </cell>
          <cell r="M459" t="str">
            <v>4513429</v>
          </cell>
          <cell r="P459">
            <v>4515401</v>
          </cell>
          <cell r="Q459" t="str">
            <v>KEVIN MCINTOSH</v>
          </cell>
          <cell r="R459" t="str">
            <v>OOOOOOO</v>
          </cell>
          <cell r="S459" t="str">
            <v>12:00-17:00</v>
          </cell>
          <cell r="T459" t="str">
            <v>9:30-21:00</v>
          </cell>
          <cell r="U459" t="str">
            <v>9:30-21:00</v>
          </cell>
          <cell r="V459" t="str">
            <v>9:30-21:00</v>
          </cell>
          <cell r="W459" t="str">
            <v>9:30-21:00</v>
          </cell>
          <cell r="X459" t="str">
            <v>9:30-21:00</v>
          </cell>
          <cell r="Y459" t="str">
            <v>9:30-21:00</v>
          </cell>
          <cell r="Z459" t="str">
            <v>ISDN</v>
          </cell>
          <cell r="AC459">
            <v>3</v>
          </cell>
          <cell r="AD459">
            <v>38243</v>
          </cell>
          <cell r="AE459">
            <v>2</v>
          </cell>
          <cell r="AF459">
            <v>38250</v>
          </cell>
          <cell r="AG459">
            <v>1</v>
          </cell>
          <cell r="AH459">
            <v>120</v>
          </cell>
          <cell r="AI459">
            <v>121</v>
          </cell>
          <cell r="AJ459">
            <v>38258</v>
          </cell>
          <cell r="AK459">
            <v>38259</v>
          </cell>
          <cell r="AL459" t="str">
            <v>Marikay Lunny</v>
          </cell>
          <cell r="AM459" t="str">
            <v>GTA</v>
          </cell>
          <cell r="AN459">
            <v>251</v>
          </cell>
          <cell r="AO459">
            <v>20</v>
          </cell>
          <cell r="AR459">
            <v>2400</v>
          </cell>
          <cell r="AS459">
            <v>1506</v>
          </cell>
          <cell r="AT459">
            <v>160</v>
          </cell>
          <cell r="AU459" t="str">
            <v>n/a</v>
          </cell>
          <cell r="AV459">
            <v>675</v>
          </cell>
          <cell r="AW459">
            <v>135</v>
          </cell>
        </row>
        <row r="460">
          <cell r="A460" t="str">
            <v>Neil Sherman38259</v>
          </cell>
          <cell r="B460">
            <v>215</v>
          </cell>
          <cell r="D460">
            <v>3</v>
          </cell>
          <cell r="E460">
            <v>22</v>
          </cell>
          <cell r="F460" t="str">
            <v>B</v>
          </cell>
          <cell r="G460" t="str">
            <v>221 WILMINGTON AVENUE</v>
          </cell>
          <cell r="H460" t="str">
            <v>BATHURST MANOR PLAZA</v>
          </cell>
          <cell r="I460" t="str">
            <v>DOWNSVIEW</v>
          </cell>
          <cell r="J460" t="str">
            <v>M3H5K1</v>
          </cell>
          <cell r="K460" t="str">
            <v>416</v>
          </cell>
          <cell r="L460" t="str">
            <v>6338220</v>
          </cell>
          <cell r="P460" t="str">
            <v>6330536</v>
          </cell>
          <cell r="Q460" t="str">
            <v>JUDY HEARD</v>
          </cell>
          <cell r="R460" t="str">
            <v>OOOOOOO</v>
          </cell>
          <cell r="S460" t="str">
            <v>12:00-17:00</v>
          </cell>
          <cell r="T460" t="str">
            <v>9:30-18:00</v>
          </cell>
          <cell r="U460" t="str">
            <v>9:30-18:00</v>
          </cell>
          <cell r="V460" t="str">
            <v>9:30-18:00</v>
          </cell>
          <cell r="W460" t="str">
            <v>9:30-18:00</v>
          </cell>
          <cell r="X460" t="str">
            <v>9:30-18:00</v>
          </cell>
          <cell r="Y460" t="str">
            <v>9:30-18:00</v>
          </cell>
          <cell r="Z460" t="str">
            <v>ISDN</v>
          </cell>
          <cell r="AC460">
            <v>2</v>
          </cell>
          <cell r="AD460" t="str">
            <v>NA</v>
          </cell>
          <cell r="AE460">
            <v>0</v>
          </cell>
          <cell r="AF460">
            <v>38250</v>
          </cell>
          <cell r="AG460">
            <v>2</v>
          </cell>
          <cell r="AH460">
            <v>120</v>
          </cell>
          <cell r="AI460">
            <v>121</v>
          </cell>
          <cell r="AJ460">
            <v>38258</v>
          </cell>
          <cell r="AK460">
            <v>38259</v>
          </cell>
          <cell r="AL460" t="str">
            <v>Neil Sherman</v>
          </cell>
          <cell r="AM460" t="str">
            <v>GTA</v>
          </cell>
          <cell r="AN460">
            <v>24</v>
          </cell>
          <cell r="AO460">
            <v>7</v>
          </cell>
          <cell r="AR460">
            <v>0</v>
          </cell>
          <cell r="AS460">
            <v>480</v>
          </cell>
          <cell r="AT460">
            <v>56</v>
          </cell>
          <cell r="AU460" t="str">
            <v>n/a</v>
          </cell>
          <cell r="AV460">
            <v>450</v>
          </cell>
          <cell r="AW460">
            <v>180</v>
          </cell>
        </row>
        <row r="461">
          <cell r="A461" t="str">
            <v>Rick Smith38259</v>
          </cell>
          <cell r="B461">
            <v>79</v>
          </cell>
          <cell r="D461">
            <v>2</v>
          </cell>
          <cell r="E461">
            <v>8</v>
          </cell>
          <cell r="F461" t="str">
            <v>B</v>
          </cell>
          <cell r="G461" t="str">
            <v>15 ONTARIO STREET</v>
          </cell>
          <cell r="I461" t="str">
            <v>PORT HOPE</v>
          </cell>
          <cell r="J461" t="str">
            <v>L1A2T7</v>
          </cell>
          <cell r="K461" t="str">
            <v>905</v>
          </cell>
          <cell r="L461" t="str">
            <v>8855668</v>
          </cell>
          <cell r="P461" t="str">
            <v>SAME</v>
          </cell>
          <cell r="Q461" t="str">
            <v>SAM NORWOOD</v>
          </cell>
          <cell r="R461" t="str">
            <v>OOOOOOO</v>
          </cell>
          <cell r="S461" t="str">
            <v>12:00-17:00</v>
          </cell>
          <cell r="T461" t="str">
            <v>9:30-18:00</v>
          </cell>
          <cell r="U461" t="str">
            <v>9:30-18:00</v>
          </cell>
          <cell r="V461" t="str">
            <v>9:30-18:00</v>
          </cell>
          <cell r="W461" t="str">
            <v>9:30-21:00</v>
          </cell>
          <cell r="X461" t="str">
            <v>9:30-21:00</v>
          </cell>
          <cell r="Y461" t="str">
            <v>9:30-21:00</v>
          </cell>
          <cell r="Z461" t="str">
            <v>ASYNC DIAL</v>
          </cell>
          <cell r="AC461">
            <v>2</v>
          </cell>
          <cell r="AD461" t="str">
            <v>NA</v>
          </cell>
          <cell r="AE461">
            <v>0</v>
          </cell>
          <cell r="AF461">
            <v>38250</v>
          </cell>
          <cell r="AG461">
            <v>2</v>
          </cell>
          <cell r="AH461">
            <v>120</v>
          </cell>
          <cell r="AI461">
            <v>121</v>
          </cell>
          <cell r="AJ461">
            <v>38258</v>
          </cell>
          <cell r="AK461">
            <v>38259</v>
          </cell>
          <cell r="AL461" t="str">
            <v>Rick Smith</v>
          </cell>
          <cell r="AM461" t="str">
            <v>PETERBOROUGH</v>
          </cell>
          <cell r="AN461">
            <v>353</v>
          </cell>
          <cell r="AO461">
            <v>14</v>
          </cell>
          <cell r="AR461">
            <v>1600</v>
          </cell>
          <cell r="AS461">
            <v>1412</v>
          </cell>
          <cell r="AT461">
            <v>112</v>
          </cell>
          <cell r="AU461" t="str">
            <v>n/a</v>
          </cell>
          <cell r="AV461">
            <v>450</v>
          </cell>
          <cell r="AW461">
            <v>180</v>
          </cell>
        </row>
        <row r="462">
          <cell r="A462" t="str">
            <v>Rob Karas38259</v>
          </cell>
          <cell r="B462">
            <v>342</v>
          </cell>
          <cell r="D462">
            <v>4</v>
          </cell>
          <cell r="E462">
            <v>7</v>
          </cell>
          <cell r="F462" t="str">
            <v>B</v>
          </cell>
          <cell r="G462" t="str">
            <v>SCOTT STREET &amp; NIAGARA</v>
          </cell>
          <cell r="H462" t="str">
            <v>GRANTHAM PLAZA</v>
          </cell>
          <cell r="I462" t="str">
            <v>ST. CATHARINES</v>
          </cell>
          <cell r="J462" t="str">
            <v>L2M3W4</v>
          </cell>
          <cell r="K462" t="str">
            <v>905</v>
          </cell>
          <cell r="L462" t="str">
            <v>9349722</v>
          </cell>
          <cell r="M462" t="str">
            <v>9347499</v>
          </cell>
          <cell r="P462" t="str">
            <v>934-8478</v>
          </cell>
          <cell r="Q462" t="str">
            <v>BRENT ARCHER</v>
          </cell>
          <cell r="R462" t="str">
            <v>OOOOOOO</v>
          </cell>
          <cell r="S462" t="str">
            <v>12:00-17:00</v>
          </cell>
          <cell r="T462" t="str">
            <v>9:30-21:00</v>
          </cell>
          <cell r="U462" t="str">
            <v>9:30-21:00</v>
          </cell>
          <cell r="V462" t="str">
            <v>9:30-21:00</v>
          </cell>
          <cell r="W462" t="str">
            <v>9:30-21:00</v>
          </cell>
          <cell r="X462" t="str">
            <v>9:30-21:00</v>
          </cell>
          <cell r="Y462" t="str">
            <v>9:30-21:00</v>
          </cell>
          <cell r="Z462" t="str">
            <v>IP/VPN</v>
          </cell>
          <cell r="AC462">
            <v>2</v>
          </cell>
          <cell r="AD462" t="str">
            <v>NA</v>
          </cell>
          <cell r="AE462">
            <v>0</v>
          </cell>
          <cell r="AF462">
            <v>38250</v>
          </cell>
          <cell r="AG462">
            <v>2</v>
          </cell>
          <cell r="AH462">
            <v>120</v>
          </cell>
          <cell r="AI462">
            <v>121</v>
          </cell>
          <cell r="AJ462">
            <v>38258</v>
          </cell>
          <cell r="AK462">
            <v>38259</v>
          </cell>
          <cell r="AL462" t="str">
            <v>Rob Karas</v>
          </cell>
          <cell r="AM462" t="str">
            <v>ST. CATHERINE'S</v>
          </cell>
          <cell r="AN462">
            <v>80</v>
          </cell>
          <cell r="AO462">
            <v>30</v>
          </cell>
          <cell r="AR462">
            <v>1600</v>
          </cell>
          <cell r="AS462">
            <v>320</v>
          </cell>
          <cell r="AT462" t="str">
            <v>hotel</v>
          </cell>
          <cell r="AU462">
            <v>300</v>
          </cell>
          <cell r="AV462">
            <v>450</v>
          </cell>
          <cell r="AW462">
            <v>180</v>
          </cell>
        </row>
        <row r="463">
          <cell r="A463" t="str">
            <v>Scott Christie38259</v>
          </cell>
          <cell r="B463">
            <v>439</v>
          </cell>
          <cell r="D463">
            <v>2</v>
          </cell>
          <cell r="E463">
            <v>9</v>
          </cell>
          <cell r="F463" t="str">
            <v>D</v>
          </cell>
          <cell r="G463" t="str">
            <v>BOX 26</v>
          </cell>
          <cell r="H463" t="str">
            <v>34 COLBOURNE STREET</v>
          </cell>
          <cell r="I463" t="str">
            <v>PORTLAND</v>
          </cell>
          <cell r="J463" t="str">
            <v>K0G1V0</v>
          </cell>
          <cell r="K463" t="str">
            <v>613</v>
          </cell>
          <cell r="L463" t="str">
            <v>2722608</v>
          </cell>
          <cell r="P463" t="str">
            <v>272-0457</v>
          </cell>
          <cell r="Q463" t="str">
            <v>GARTH ELLIOTT</v>
          </cell>
          <cell r="R463" t="str">
            <v>OXOOOOO</v>
          </cell>
          <cell r="S463" t="str">
            <v>12:00-16:00</v>
          </cell>
          <cell r="T463" t="str">
            <v>CLOSED</v>
          </cell>
          <cell r="U463" t="str">
            <v>9:30-18:00</v>
          </cell>
          <cell r="V463" t="str">
            <v>9:30-18:00</v>
          </cell>
          <cell r="W463" t="str">
            <v>9:30-18:00</v>
          </cell>
          <cell r="X463" t="str">
            <v>9:30-20:00</v>
          </cell>
          <cell r="Y463" t="str">
            <v>9:30-18:00</v>
          </cell>
          <cell r="Z463" t="str">
            <v>ASYNC DIAL</v>
          </cell>
          <cell r="AC463">
            <v>1</v>
          </cell>
          <cell r="AD463" t="str">
            <v>NA</v>
          </cell>
          <cell r="AE463">
            <v>0</v>
          </cell>
          <cell r="AF463">
            <v>38250</v>
          </cell>
          <cell r="AG463">
            <v>1</v>
          </cell>
          <cell r="AH463">
            <v>120</v>
          </cell>
          <cell r="AI463">
            <v>121</v>
          </cell>
          <cell r="AJ463">
            <v>38258</v>
          </cell>
          <cell r="AK463">
            <v>38259</v>
          </cell>
          <cell r="AL463" t="str">
            <v>Scott Christie</v>
          </cell>
          <cell r="AM463" t="str">
            <v>OTTAWA</v>
          </cell>
          <cell r="AN463">
            <v>338</v>
          </cell>
          <cell r="AO463">
            <v>98</v>
          </cell>
          <cell r="AP463">
            <v>102</v>
          </cell>
          <cell r="AQ463">
            <v>1040</v>
          </cell>
          <cell r="AR463">
            <v>800</v>
          </cell>
          <cell r="AS463">
            <v>676</v>
          </cell>
          <cell r="AT463" t="str">
            <v>hotel</v>
          </cell>
          <cell r="AU463">
            <v>300</v>
          </cell>
          <cell r="AV463">
            <v>225</v>
          </cell>
          <cell r="AW463">
            <v>180</v>
          </cell>
        </row>
        <row r="464">
          <cell r="A464" t="str">
            <v>Shawn Brown38259</v>
          </cell>
          <cell r="B464">
            <v>113</v>
          </cell>
          <cell r="D464">
            <v>2</v>
          </cell>
          <cell r="E464">
            <v>26</v>
          </cell>
          <cell r="F464" t="str">
            <v>C</v>
          </cell>
          <cell r="G464" t="str">
            <v>6 DUNN STREET</v>
          </cell>
          <cell r="H464" t="str">
            <v>P.O. BOX 279</v>
          </cell>
          <cell r="I464" t="str">
            <v>BARRY'S BAY</v>
          </cell>
          <cell r="J464" t="str">
            <v>K0J1B0</v>
          </cell>
          <cell r="K464" t="str">
            <v>613</v>
          </cell>
          <cell r="L464" t="str">
            <v>7562022</v>
          </cell>
          <cell r="P464" t="str">
            <v>SAME</v>
          </cell>
          <cell r="Q464" t="str">
            <v>BONIE MASK</v>
          </cell>
          <cell r="R464" t="str">
            <v>XOOOOOO</v>
          </cell>
          <cell r="S464" t="str">
            <v>12:00-16:00</v>
          </cell>
          <cell r="T464" t="str">
            <v>9:30-18:00</v>
          </cell>
          <cell r="U464" t="str">
            <v>9:30-18:00</v>
          </cell>
          <cell r="V464" t="str">
            <v>9:30-18:00</v>
          </cell>
          <cell r="W464" t="str">
            <v>9:30-18:00</v>
          </cell>
          <cell r="X464" t="str">
            <v>9:30-21:00</v>
          </cell>
          <cell r="Y464" t="str">
            <v>9:30-18:00</v>
          </cell>
          <cell r="Z464" t="str">
            <v>ASYNC DIAL</v>
          </cell>
          <cell r="AC464">
            <v>1</v>
          </cell>
          <cell r="AD464" t="str">
            <v>NA</v>
          </cell>
          <cell r="AE464">
            <v>0</v>
          </cell>
          <cell r="AF464">
            <v>38250</v>
          </cell>
          <cell r="AG464">
            <v>1</v>
          </cell>
          <cell r="AH464">
            <v>120</v>
          </cell>
          <cell r="AI464">
            <v>121</v>
          </cell>
          <cell r="AJ464">
            <v>38258</v>
          </cell>
          <cell r="AK464">
            <v>38259</v>
          </cell>
          <cell r="AL464" t="str">
            <v>Shawn Brown</v>
          </cell>
          <cell r="AM464" t="str">
            <v>OTTAWA</v>
          </cell>
          <cell r="AN464">
            <v>17</v>
          </cell>
          <cell r="AR464">
            <v>0</v>
          </cell>
          <cell r="AS464">
            <v>170</v>
          </cell>
          <cell r="AT464">
            <v>0</v>
          </cell>
          <cell r="AU464" t="str">
            <v>n/a</v>
          </cell>
          <cell r="AV464">
            <v>225</v>
          </cell>
          <cell r="AW464">
            <v>225</v>
          </cell>
        </row>
        <row r="465">
          <cell r="A465" t="str">
            <v>Yvette Taillon38259</v>
          </cell>
          <cell r="B465">
            <v>308</v>
          </cell>
          <cell r="D465">
            <v>2</v>
          </cell>
          <cell r="E465">
            <v>10</v>
          </cell>
          <cell r="F465" t="str">
            <v>D</v>
          </cell>
          <cell r="G465" t="str">
            <v>51 ST. ISIDORE STREET</v>
          </cell>
          <cell r="H465" t="str">
            <v>P.O. BOX 8</v>
          </cell>
          <cell r="I465" t="str">
            <v>ST. ISIDORE DE PRESC</v>
          </cell>
          <cell r="J465" t="str">
            <v>K0C2B0</v>
          </cell>
          <cell r="K465" t="str">
            <v>613</v>
          </cell>
          <cell r="L465" t="str">
            <v>5242170</v>
          </cell>
          <cell r="P465" t="str">
            <v>SAME</v>
          </cell>
          <cell r="Q465" t="str">
            <v>BEN RENAUD</v>
          </cell>
          <cell r="R465" t="str">
            <v>XXOOOOO</v>
          </cell>
          <cell r="S465" t="str">
            <v>CLOSED</v>
          </cell>
          <cell r="T465" t="str">
            <v>CLOSED</v>
          </cell>
          <cell r="U465" t="str">
            <v>9:30-18:00</v>
          </cell>
          <cell r="V465" t="str">
            <v>9:30-18:00</v>
          </cell>
          <cell r="W465" t="str">
            <v>9:30-18:00</v>
          </cell>
          <cell r="X465" t="str">
            <v>9:30-20:00</v>
          </cell>
          <cell r="Y465" t="str">
            <v>9:30-18:00</v>
          </cell>
          <cell r="Z465" t="str">
            <v>ASYNC DIAL</v>
          </cell>
          <cell r="AC465">
            <v>1</v>
          </cell>
          <cell r="AD465" t="str">
            <v>NA</v>
          </cell>
          <cell r="AE465">
            <v>0</v>
          </cell>
          <cell r="AF465">
            <v>38250</v>
          </cell>
          <cell r="AG465">
            <v>1</v>
          </cell>
          <cell r="AH465">
            <v>120</v>
          </cell>
          <cell r="AI465">
            <v>121</v>
          </cell>
          <cell r="AJ465">
            <v>38258</v>
          </cell>
          <cell r="AK465">
            <v>38259</v>
          </cell>
          <cell r="AL465" t="str">
            <v>Yvette Taillon</v>
          </cell>
          <cell r="AM465" t="str">
            <v>OTTAWA</v>
          </cell>
          <cell r="AN465">
            <v>184</v>
          </cell>
          <cell r="AO465">
            <v>118</v>
          </cell>
          <cell r="AR465">
            <v>800</v>
          </cell>
          <cell r="AS465">
            <v>368</v>
          </cell>
          <cell r="AT465" t="str">
            <v>hotel</v>
          </cell>
          <cell r="AU465">
            <v>200</v>
          </cell>
          <cell r="AV465">
            <v>225</v>
          </cell>
          <cell r="AW465">
            <v>135</v>
          </cell>
        </row>
        <row r="466">
          <cell r="A466" t="str">
            <v>Ava Mcalpine38260</v>
          </cell>
          <cell r="B466">
            <v>518</v>
          </cell>
          <cell r="D466">
            <v>4</v>
          </cell>
          <cell r="E466">
            <v>5</v>
          </cell>
          <cell r="F466" t="str">
            <v>B</v>
          </cell>
          <cell r="G466" t="str">
            <v>1225 WONDERLAND ROAD NORTH</v>
          </cell>
          <cell r="H466" t="str">
            <v>SHERWOOD FOREST SHOPPING CENTRE</v>
          </cell>
          <cell r="I466" t="str">
            <v>LONDON</v>
          </cell>
          <cell r="J466" t="str">
            <v>N6G2V9</v>
          </cell>
          <cell r="K466" t="str">
            <v>519</v>
          </cell>
          <cell r="L466" t="str">
            <v>4725480</v>
          </cell>
          <cell r="M466" t="str">
            <v>4725482</v>
          </cell>
          <cell r="P466" t="str">
            <v>4723775</v>
          </cell>
          <cell r="Q466" t="str">
            <v>DAVID FULLERTON</v>
          </cell>
          <cell r="R466" t="str">
            <v>XOOOOOO</v>
          </cell>
          <cell r="S466" t="str">
            <v>CLOSED</v>
          </cell>
          <cell r="T466" t="str">
            <v>9:30-18:00</v>
          </cell>
          <cell r="U466" t="str">
            <v>9:30-18:00</v>
          </cell>
          <cell r="V466" t="str">
            <v>9:30-18:00</v>
          </cell>
          <cell r="W466" t="str">
            <v>9:30-21:00</v>
          </cell>
          <cell r="X466" t="str">
            <v>9:30-21:00</v>
          </cell>
          <cell r="Y466" t="str">
            <v>9:30-21:00</v>
          </cell>
          <cell r="Z466" t="str">
            <v>FRAME</v>
          </cell>
          <cell r="AC466">
            <v>2</v>
          </cell>
          <cell r="AD466" t="str">
            <v>NA</v>
          </cell>
          <cell r="AE466">
            <v>0</v>
          </cell>
          <cell r="AF466">
            <v>38250</v>
          </cell>
          <cell r="AG466">
            <v>2</v>
          </cell>
          <cell r="AH466">
            <v>120</v>
          </cell>
          <cell r="AI466">
            <v>122</v>
          </cell>
          <cell r="AJ466">
            <v>38258</v>
          </cell>
          <cell r="AK466">
            <v>38260</v>
          </cell>
          <cell r="AL466" t="str">
            <v>Ava Mcalpine</v>
          </cell>
          <cell r="AM466" t="str">
            <v>LONDON</v>
          </cell>
          <cell r="AN466">
            <v>84</v>
          </cell>
          <cell r="AO466">
            <v>153</v>
          </cell>
          <cell r="AR466">
            <v>1600</v>
          </cell>
          <cell r="AS466">
            <v>336</v>
          </cell>
          <cell r="AT466" t="str">
            <v>hotel</v>
          </cell>
          <cell r="AU466">
            <v>300</v>
          </cell>
          <cell r="AV466">
            <v>450</v>
          </cell>
          <cell r="AW466">
            <v>180</v>
          </cell>
        </row>
        <row r="467">
          <cell r="A467" t="str">
            <v>Bill Johnson38260</v>
          </cell>
          <cell r="B467">
            <v>612</v>
          </cell>
          <cell r="D467">
            <v>3</v>
          </cell>
          <cell r="E467">
            <v>18</v>
          </cell>
          <cell r="F467" t="str">
            <v>C</v>
          </cell>
          <cell r="G467" t="str">
            <v>17240 HWY 27</v>
          </cell>
          <cell r="H467" t="str">
            <v>P.O. BOX 36</v>
          </cell>
          <cell r="I467" t="str">
            <v>SCHOMBERG</v>
          </cell>
          <cell r="J467" t="str">
            <v>L0G1T0</v>
          </cell>
          <cell r="K467" t="str">
            <v>905</v>
          </cell>
          <cell r="L467" t="str">
            <v>9398191</v>
          </cell>
          <cell r="P467" t="str">
            <v>SAME</v>
          </cell>
          <cell r="Q467" t="str">
            <v>RON GOODRIDGE</v>
          </cell>
          <cell r="R467" t="str">
            <v>OOOOOOO</v>
          </cell>
          <cell r="S467" t="str">
            <v>12:00-17:00</v>
          </cell>
          <cell r="T467" t="str">
            <v>9:30-21:00</v>
          </cell>
          <cell r="U467" t="str">
            <v>9:30-18:00</v>
          </cell>
          <cell r="V467" t="str">
            <v>9:30-18:00</v>
          </cell>
          <cell r="W467" t="str">
            <v>9:30-18:00</v>
          </cell>
          <cell r="X467" t="str">
            <v>9:30-21:00</v>
          </cell>
          <cell r="Y467" t="str">
            <v>9:30-18:00</v>
          </cell>
          <cell r="Z467" t="str">
            <v>ASYNC DIAL</v>
          </cell>
          <cell r="AC467">
            <v>1</v>
          </cell>
          <cell r="AD467" t="str">
            <v>NA</v>
          </cell>
          <cell r="AE467">
            <v>0</v>
          </cell>
          <cell r="AF467">
            <v>38250</v>
          </cell>
          <cell r="AG467">
            <v>1</v>
          </cell>
          <cell r="AH467">
            <v>120</v>
          </cell>
          <cell r="AI467">
            <v>122</v>
          </cell>
          <cell r="AJ467">
            <v>38258</v>
          </cell>
          <cell r="AK467">
            <v>38260</v>
          </cell>
          <cell r="AL467" t="str">
            <v>Bill Johnson</v>
          </cell>
          <cell r="AM467" t="str">
            <v>GTA</v>
          </cell>
          <cell r="AN467">
            <v>500</v>
          </cell>
          <cell r="AO467">
            <v>46</v>
          </cell>
          <cell r="AP467">
            <v>117</v>
          </cell>
          <cell r="AQ467" t="b">
            <v>0</v>
          </cell>
          <cell r="AR467">
            <v>800</v>
          </cell>
          <cell r="AS467">
            <v>1000</v>
          </cell>
          <cell r="AT467" t="str">
            <v>hotel</v>
          </cell>
          <cell r="AU467">
            <v>200</v>
          </cell>
          <cell r="AV467">
            <v>225</v>
          </cell>
          <cell r="AW467">
            <v>135</v>
          </cell>
        </row>
        <row r="468">
          <cell r="A468" t="str">
            <v>Bonnie Ayotte38260</v>
          </cell>
          <cell r="B468">
            <v>281</v>
          </cell>
          <cell r="D468">
            <v>2</v>
          </cell>
          <cell r="E468">
            <v>8</v>
          </cell>
          <cell r="F468" t="str">
            <v>C</v>
          </cell>
          <cell r="G468" t="str">
            <v xml:space="preserve"> KING STREET</v>
          </cell>
          <cell r="H468" t="str">
            <v>P.O. BOX 29</v>
          </cell>
          <cell r="I468" t="str">
            <v>OMEMEE</v>
          </cell>
          <cell r="J468" t="str">
            <v>K0L2W0</v>
          </cell>
          <cell r="K468" t="str">
            <v>705</v>
          </cell>
          <cell r="L468" t="str">
            <v>7995212</v>
          </cell>
          <cell r="P468" t="str">
            <v>799-0678</v>
          </cell>
          <cell r="Q468" t="str">
            <v>BRIAN SIMMONS</v>
          </cell>
          <cell r="R468" t="str">
            <v>OOOOOOO</v>
          </cell>
          <cell r="S468" t="str">
            <v>12:00-16:00</v>
          </cell>
          <cell r="T468" t="str">
            <v>9:30-18:00</v>
          </cell>
          <cell r="U468" t="str">
            <v>9:30-18:00</v>
          </cell>
          <cell r="V468" t="str">
            <v>9:30-18:00</v>
          </cell>
          <cell r="W468" t="str">
            <v>9:30-18:00</v>
          </cell>
          <cell r="X468" t="str">
            <v>9:30-21:00</v>
          </cell>
          <cell r="Y468" t="str">
            <v>9:30-18:00</v>
          </cell>
          <cell r="Z468" t="str">
            <v>ASYNC DIAL</v>
          </cell>
          <cell r="AC468">
            <v>1</v>
          </cell>
          <cell r="AD468" t="str">
            <v>NA</v>
          </cell>
          <cell r="AE468">
            <v>0</v>
          </cell>
          <cell r="AF468">
            <v>38250</v>
          </cell>
          <cell r="AG468">
            <v>1</v>
          </cell>
          <cell r="AH468">
            <v>120</v>
          </cell>
          <cell r="AI468">
            <v>122</v>
          </cell>
          <cell r="AJ468">
            <v>38258</v>
          </cell>
          <cell r="AK468">
            <v>38260</v>
          </cell>
          <cell r="AL468" t="str">
            <v>Bonnie Ayotte</v>
          </cell>
          <cell r="AM468" t="str">
            <v>PETERBOROUGH</v>
          </cell>
          <cell r="AN468">
            <v>204</v>
          </cell>
          <cell r="AO468">
            <v>43</v>
          </cell>
          <cell r="AR468">
            <v>800</v>
          </cell>
          <cell r="AS468">
            <v>408</v>
          </cell>
          <cell r="AT468" t="str">
            <v>hotel</v>
          </cell>
          <cell r="AU468">
            <v>300</v>
          </cell>
          <cell r="AV468">
            <v>225</v>
          </cell>
          <cell r="AW468">
            <v>180</v>
          </cell>
        </row>
        <row r="469">
          <cell r="A469" t="str">
            <v>Colleen Creary38260</v>
          </cell>
          <cell r="B469">
            <v>509</v>
          </cell>
          <cell r="D469">
            <v>4</v>
          </cell>
          <cell r="E469">
            <v>7</v>
          </cell>
          <cell r="F469" t="str">
            <v>C</v>
          </cell>
          <cell r="G469" t="str">
            <v>31 PELHAM TOWN SQUARE</v>
          </cell>
          <cell r="H469" t="str">
            <v>P.O. BOX 799</v>
          </cell>
          <cell r="I469" t="str">
            <v>FONTHILL</v>
          </cell>
          <cell r="J469" t="str">
            <v>L0S1E0</v>
          </cell>
          <cell r="K469" t="str">
            <v>905</v>
          </cell>
          <cell r="L469" t="str">
            <v>8925505</v>
          </cell>
          <cell r="P469" t="str">
            <v>892-5838</v>
          </cell>
          <cell r="Q469" t="str">
            <v>NICK TANCREDI</v>
          </cell>
          <cell r="R469" t="str">
            <v>OOOOOOO</v>
          </cell>
          <cell r="S469" t="str">
            <v>12:00-16:00</v>
          </cell>
          <cell r="T469" t="str">
            <v>9:30-18:00</v>
          </cell>
          <cell r="U469" t="str">
            <v>9:30-18:00</v>
          </cell>
          <cell r="V469" t="str">
            <v>9:30-18:00</v>
          </cell>
          <cell r="W469" t="str">
            <v>9:30-18:00</v>
          </cell>
          <cell r="X469" t="str">
            <v>9:30-21:00</v>
          </cell>
          <cell r="Y469" t="str">
            <v>9:30-18:00</v>
          </cell>
          <cell r="Z469" t="str">
            <v>ASYNC DIAL</v>
          </cell>
          <cell r="AC469">
            <v>1</v>
          </cell>
          <cell r="AD469" t="str">
            <v>NA</v>
          </cell>
          <cell r="AE469">
            <v>0</v>
          </cell>
          <cell r="AF469">
            <v>38250</v>
          </cell>
          <cell r="AG469">
            <v>1</v>
          </cell>
          <cell r="AH469">
            <v>120</v>
          </cell>
          <cell r="AI469">
            <v>122</v>
          </cell>
          <cell r="AJ469">
            <v>38258</v>
          </cell>
          <cell r="AK469">
            <v>38260</v>
          </cell>
          <cell r="AL469" t="str">
            <v>Colleen Creary</v>
          </cell>
          <cell r="AM469" t="str">
            <v>ST. CATHERINE'S</v>
          </cell>
          <cell r="AN469">
            <v>170</v>
          </cell>
          <cell r="AO469">
            <v>120</v>
          </cell>
          <cell r="AR469">
            <v>800</v>
          </cell>
          <cell r="AS469">
            <v>340</v>
          </cell>
          <cell r="AT469" t="str">
            <v>hotel</v>
          </cell>
          <cell r="AU469">
            <v>200</v>
          </cell>
          <cell r="AV469">
            <v>225</v>
          </cell>
          <cell r="AW469">
            <v>135</v>
          </cell>
        </row>
        <row r="470">
          <cell r="A470" t="str">
            <v>Craig Morton38260</v>
          </cell>
          <cell r="B470">
            <v>174</v>
          </cell>
          <cell r="D470">
            <v>2</v>
          </cell>
          <cell r="E470">
            <v>20</v>
          </cell>
          <cell r="F470" t="str">
            <v>C</v>
          </cell>
          <cell r="G470" t="str">
            <v>BRIDGE STREET</v>
          </cell>
          <cell r="H470" t="str">
            <v>P.O. BOX 268</v>
          </cell>
          <cell r="I470" t="str">
            <v>TWEED</v>
          </cell>
          <cell r="J470" t="str">
            <v>K0K3J0</v>
          </cell>
          <cell r="K470" t="str">
            <v>613</v>
          </cell>
          <cell r="L470" t="str">
            <v>4782716</v>
          </cell>
          <cell r="P470">
            <v>4783925</v>
          </cell>
          <cell r="Q470" t="str">
            <v>DAVE MCCREDIE</v>
          </cell>
          <cell r="R470" t="str">
            <v>OOOOOOO</v>
          </cell>
          <cell r="S470" t="str">
            <v>12:00-16:00</v>
          </cell>
          <cell r="T470" t="str">
            <v>9:30-18:00</v>
          </cell>
          <cell r="U470" t="str">
            <v>9:30-18:00</v>
          </cell>
          <cell r="V470" t="str">
            <v>9:30-18:00</v>
          </cell>
          <cell r="W470" t="str">
            <v>9:30-18:00</v>
          </cell>
          <cell r="X470" t="str">
            <v>9:30-21:00</v>
          </cell>
          <cell r="Y470" t="str">
            <v>9:30-18:00</v>
          </cell>
          <cell r="Z470" t="str">
            <v>ASYNC DIAL</v>
          </cell>
          <cell r="AC470">
            <v>1</v>
          </cell>
          <cell r="AD470" t="str">
            <v>NA</v>
          </cell>
          <cell r="AE470">
            <v>0</v>
          </cell>
          <cell r="AF470">
            <v>38250</v>
          </cell>
          <cell r="AG470">
            <v>1</v>
          </cell>
          <cell r="AH470">
            <v>120</v>
          </cell>
          <cell r="AI470">
            <v>122</v>
          </cell>
          <cell r="AJ470">
            <v>38258</v>
          </cell>
          <cell r="AK470">
            <v>38260</v>
          </cell>
          <cell r="AL470" t="str">
            <v>Craig Morton</v>
          </cell>
          <cell r="AM470" t="str">
            <v>KINGSTON</v>
          </cell>
          <cell r="AN470">
            <v>13</v>
          </cell>
          <cell r="AO470">
            <v>18</v>
          </cell>
          <cell r="AR470">
            <v>0</v>
          </cell>
          <cell r="AS470">
            <v>130</v>
          </cell>
          <cell r="AT470">
            <v>144</v>
          </cell>
          <cell r="AU470" t="str">
            <v>n/a</v>
          </cell>
          <cell r="AV470">
            <v>225</v>
          </cell>
          <cell r="AW470">
            <v>225</v>
          </cell>
        </row>
        <row r="471">
          <cell r="A471" t="str">
            <v>Debbie Kingdon38260</v>
          </cell>
          <cell r="B471">
            <v>441</v>
          </cell>
          <cell r="D471">
            <v>2</v>
          </cell>
          <cell r="E471">
            <v>10</v>
          </cell>
          <cell r="F471" t="str">
            <v>C</v>
          </cell>
          <cell r="G471" t="str">
            <v>644 PRINCIPALE STREET</v>
          </cell>
          <cell r="H471" t="str">
            <v>P.O. BOX 305</v>
          </cell>
          <cell r="I471" t="str">
            <v>CASSELMAN</v>
          </cell>
          <cell r="J471" t="str">
            <v>K0A1M0</v>
          </cell>
          <cell r="K471" t="str">
            <v>613</v>
          </cell>
          <cell r="L471" t="str">
            <v>7645231</v>
          </cell>
          <cell r="P471" t="str">
            <v>SAME</v>
          </cell>
          <cell r="Q471" t="str">
            <v>PIERRE ROY</v>
          </cell>
          <cell r="R471" t="str">
            <v>OOOOOOO</v>
          </cell>
          <cell r="S471" t="str">
            <v>12:00-16:00</v>
          </cell>
          <cell r="T471" t="str">
            <v>9:30-18:00</v>
          </cell>
          <cell r="U471" t="str">
            <v>9:30-18:00</v>
          </cell>
          <cell r="V471" t="str">
            <v>9:30-18:00</v>
          </cell>
          <cell r="W471" t="str">
            <v>9:30-18:00</v>
          </cell>
          <cell r="X471" t="str">
            <v>9:30-21:00</v>
          </cell>
          <cell r="Y471" t="str">
            <v>9:30-18:00</v>
          </cell>
          <cell r="Z471" t="str">
            <v>ASYNC DIAL</v>
          </cell>
          <cell r="AC471">
            <v>1</v>
          </cell>
          <cell r="AD471" t="str">
            <v>NA</v>
          </cell>
          <cell r="AE471">
            <v>0</v>
          </cell>
          <cell r="AF471">
            <v>38250</v>
          </cell>
          <cell r="AG471">
            <v>1</v>
          </cell>
          <cell r="AH471">
            <v>120</v>
          </cell>
          <cell r="AI471">
            <v>122</v>
          </cell>
          <cell r="AJ471">
            <v>38258</v>
          </cell>
          <cell r="AK471">
            <v>38260</v>
          </cell>
          <cell r="AL471" t="str">
            <v>Debbie Kingdon</v>
          </cell>
          <cell r="AM471" t="str">
            <v>OTTAWA</v>
          </cell>
          <cell r="AN471">
            <v>4</v>
          </cell>
          <cell r="AO471">
            <v>3</v>
          </cell>
          <cell r="AR471">
            <v>0</v>
          </cell>
          <cell r="AS471">
            <v>40</v>
          </cell>
          <cell r="AT471">
            <v>24</v>
          </cell>
          <cell r="AU471" t="str">
            <v>n/a</v>
          </cell>
          <cell r="AV471">
            <v>225</v>
          </cell>
          <cell r="AW471">
            <v>225</v>
          </cell>
        </row>
        <row r="472">
          <cell r="A472" t="str">
            <v>Emily Eldridge38260</v>
          </cell>
          <cell r="B472">
            <v>352</v>
          </cell>
          <cell r="D472">
            <v>2</v>
          </cell>
          <cell r="E472">
            <v>9</v>
          </cell>
          <cell r="F472" t="str">
            <v>C</v>
          </cell>
          <cell r="G472" t="str">
            <v>131 PERTH STREET</v>
          </cell>
          <cell r="H472" t="str">
            <v>P.O. BOX 69</v>
          </cell>
          <cell r="I472" t="str">
            <v>ELGIN</v>
          </cell>
          <cell r="J472" t="str">
            <v>K0G1E0</v>
          </cell>
          <cell r="K472" t="str">
            <v>613</v>
          </cell>
          <cell r="L472" t="str">
            <v>3595490</v>
          </cell>
          <cell r="P472" t="str">
            <v>359-5431</v>
          </cell>
          <cell r="Q472" t="str">
            <v>MICHAEL WILSON</v>
          </cell>
          <cell r="R472" t="str">
            <v>XOOOOOO</v>
          </cell>
          <cell r="S472" t="str">
            <v>CLOSED</v>
          </cell>
          <cell r="T472" t="str">
            <v>9:30-18:00</v>
          </cell>
          <cell r="U472" t="str">
            <v>9:30-18:00</v>
          </cell>
          <cell r="V472" t="str">
            <v>9:30-18:00</v>
          </cell>
          <cell r="W472" t="str">
            <v>9:30-18:00</v>
          </cell>
          <cell r="X472" t="str">
            <v>9:30-21:00</v>
          </cell>
          <cell r="Y472" t="str">
            <v>9:30-18:00</v>
          </cell>
          <cell r="Z472" t="str">
            <v>ASYNC DIAL</v>
          </cell>
          <cell r="AC472">
            <v>1</v>
          </cell>
          <cell r="AD472" t="str">
            <v>NA</v>
          </cell>
          <cell r="AE472">
            <v>0</v>
          </cell>
          <cell r="AF472">
            <v>38250</v>
          </cell>
          <cell r="AG472">
            <v>1</v>
          </cell>
          <cell r="AH472">
            <v>120</v>
          </cell>
          <cell r="AI472">
            <v>122</v>
          </cell>
          <cell r="AJ472">
            <v>38258</v>
          </cell>
          <cell r="AK472">
            <v>38260</v>
          </cell>
          <cell r="AL472" t="str">
            <v>Emily Eldridge</v>
          </cell>
          <cell r="AM472" t="str">
            <v>OTTAWA</v>
          </cell>
          <cell r="AN472">
            <v>317</v>
          </cell>
          <cell r="AO472">
            <v>120</v>
          </cell>
          <cell r="AP472">
            <v>128</v>
          </cell>
          <cell r="AQ472">
            <v>1040</v>
          </cell>
          <cell r="AR472">
            <v>800</v>
          </cell>
          <cell r="AS472">
            <v>634</v>
          </cell>
          <cell r="AT472" t="str">
            <v>hotel</v>
          </cell>
          <cell r="AU472">
            <v>200</v>
          </cell>
          <cell r="AV472">
            <v>225</v>
          </cell>
          <cell r="AW472">
            <v>135</v>
          </cell>
        </row>
        <row r="473">
          <cell r="A473" t="str">
            <v>Joe Ali38260</v>
          </cell>
          <cell r="B473">
            <v>360</v>
          </cell>
          <cell r="D473">
            <v>3</v>
          </cell>
          <cell r="E473">
            <v>22</v>
          </cell>
          <cell r="F473" t="str">
            <v>B</v>
          </cell>
          <cell r="G473" t="str">
            <v>381 WILSON AVENUE</v>
          </cell>
          <cell r="I473" t="str">
            <v>TORONTO</v>
          </cell>
          <cell r="J473" t="str">
            <v>M3H1T4</v>
          </cell>
          <cell r="K473" t="str">
            <v>416</v>
          </cell>
          <cell r="L473" t="str">
            <v>6365349</v>
          </cell>
          <cell r="M473" t="str">
            <v>6365430</v>
          </cell>
          <cell r="P473" t="str">
            <v>636-6940</v>
          </cell>
          <cell r="Q473" t="str">
            <v>ANDRE AFFRUNTI</v>
          </cell>
          <cell r="R473" t="str">
            <v>OOOOOOO</v>
          </cell>
          <cell r="S473" t="str">
            <v>12:00-17:00</v>
          </cell>
          <cell r="T473" t="str">
            <v>9:30-21:00</v>
          </cell>
          <cell r="U473" t="str">
            <v>9:30-21:00</v>
          </cell>
          <cell r="V473" t="str">
            <v>9:30-21:00</v>
          </cell>
          <cell r="W473" t="str">
            <v>9:30-22:00</v>
          </cell>
          <cell r="X473" t="str">
            <v>9:30-22:00</v>
          </cell>
          <cell r="Y473" t="str">
            <v>9:00-21:00</v>
          </cell>
          <cell r="Z473" t="str">
            <v>ISDN</v>
          </cell>
          <cell r="AC473">
            <v>2</v>
          </cell>
          <cell r="AD473" t="str">
            <v>NA</v>
          </cell>
          <cell r="AE473">
            <v>0</v>
          </cell>
          <cell r="AF473">
            <v>38250</v>
          </cell>
          <cell r="AG473">
            <v>2</v>
          </cell>
          <cell r="AH473">
            <v>120</v>
          </cell>
          <cell r="AI473">
            <v>122</v>
          </cell>
          <cell r="AJ473">
            <v>38258</v>
          </cell>
          <cell r="AK473">
            <v>38260</v>
          </cell>
          <cell r="AL473" t="str">
            <v>Joe Ali</v>
          </cell>
          <cell r="AM473" t="str">
            <v>GTA</v>
          </cell>
          <cell r="AN473">
            <v>23</v>
          </cell>
          <cell r="AO473">
            <v>39</v>
          </cell>
          <cell r="AR473">
            <v>0</v>
          </cell>
          <cell r="AS473">
            <v>460</v>
          </cell>
          <cell r="AT473" t="str">
            <v>hotel</v>
          </cell>
          <cell r="AU473">
            <v>300</v>
          </cell>
          <cell r="AV473">
            <v>450</v>
          </cell>
          <cell r="AW473">
            <v>180</v>
          </cell>
        </row>
        <row r="474">
          <cell r="A474" t="str">
            <v>Joe Perna38260</v>
          </cell>
          <cell r="B474">
            <v>436</v>
          </cell>
          <cell r="D474">
            <v>3</v>
          </cell>
          <cell r="E474">
            <v>12</v>
          </cell>
          <cell r="F474" t="str">
            <v>B</v>
          </cell>
          <cell r="G474" t="str">
            <v>7205 GOREWAY DRIVE</v>
          </cell>
          <cell r="H474" t="str">
            <v>WESTWOOD MALL</v>
          </cell>
          <cell r="I474" t="str">
            <v>MISSISSAUGA</v>
          </cell>
          <cell r="J474" t="str">
            <v>L4T2T9</v>
          </cell>
          <cell r="K474" t="str">
            <v>905</v>
          </cell>
          <cell r="L474" t="str">
            <v>6775977</v>
          </cell>
          <cell r="P474" t="str">
            <v>677-1791</v>
          </cell>
          <cell r="Q474" t="str">
            <v>HARRY WHITEHEAD</v>
          </cell>
          <cell r="R474" t="str">
            <v>OOOOOOO</v>
          </cell>
          <cell r="S474" t="str">
            <v>12:00-17:00</v>
          </cell>
          <cell r="T474" t="str">
            <v>10:00-21:00</v>
          </cell>
          <cell r="U474" t="str">
            <v>10:00-21:00</v>
          </cell>
          <cell r="V474" t="str">
            <v>10:00-21:00</v>
          </cell>
          <cell r="W474" t="str">
            <v>10:00-21:00</v>
          </cell>
          <cell r="X474" t="str">
            <v>10:00-21:00</v>
          </cell>
          <cell r="Y474" t="str">
            <v>9:30-18:00</v>
          </cell>
          <cell r="Z474" t="str">
            <v>ISDN</v>
          </cell>
          <cell r="AC474">
            <v>2</v>
          </cell>
          <cell r="AD474" t="str">
            <v>NA</v>
          </cell>
          <cell r="AE474">
            <v>0</v>
          </cell>
          <cell r="AF474">
            <v>38250</v>
          </cell>
          <cell r="AG474">
            <v>2</v>
          </cell>
          <cell r="AH474">
            <v>120</v>
          </cell>
          <cell r="AI474">
            <v>122</v>
          </cell>
          <cell r="AJ474">
            <v>38258</v>
          </cell>
          <cell r="AK474">
            <v>38260</v>
          </cell>
          <cell r="AL474" t="str">
            <v>Joe Perna</v>
          </cell>
          <cell r="AM474" t="str">
            <v>GTA</v>
          </cell>
          <cell r="AN474">
            <v>327</v>
          </cell>
          <cell r="AO474">
            <v>183</v>
          </cell>
          <cell r="AP474">
            <v>83</v>
          </cell>
          <cell r="AQ474" t="b">
            <v>0</v>
          </cell>
          <cell r="AR474">
            <v>1600</v>
          </cell>
          <cell r="AS474">
            <v>1308</v>
          </cell>
          <cell r="AT474" t="str">
            <v>hotel</v>
          </cell>
          <cell r="AU474">
            <v>200</v>
          </cell>
          <cell r="AV474">
            <v>450</v>
          </cell>
          <cell r="AW474">
            <v>135</v>
          </cell>
        </row>
        <row r="475">
          <cell r="A475" t="str">
            <v>Lenora Sprague38260</v>
          </cell>
          <cell r="B475">
            <v>370</v>
          </cell>
          <cell r="D475">
            <v>4</v>
          </cell>
          <cell r="E475">
            <v>4</v>
          </cell>
          <cell r="F475" t="str">
            <v>C</v>
          </cell>
          <cell r="G475" t="str">
            <v>1550 FRONT ROAD</v>
          </cell>
          <cell r="I475" t="str">
            <v>LASALLE</v>
          </cell>
          <cell r="J475" t="str">
            <v>N9J2B6</v>
          </cell>
          <cell r="K475" t="str">
            <v>519</v>
          </cell>
          <cell r="L475" t="str">
            <v>7348688</v>
          </cell>
          <cell r="P475">
            <v>7347353</v>
          </cell>
          <cell r="Q475" t="str">
            <v>LAURIE MACDONALD (A)</v>
          </cell>
          <cell r="R475" t="str">
            <v>OOOOOOO</v>
          </cell>
          <cell r="S475" t="str">
            <v>12:00-16:00</v>
          </cell>
          <cell r="T475" t="str">
            <v>9:30-18:00</v>
          </cell>
          <cell r="U475" t="str">
            <v>9:30-18:00</v>
          </cell>
          <cell r="V475" t="str">
            <v>9:30-18:00</v>
          </cell>
          <cell r="W475" t="str">
            <v>9:30-21:00</v>
          </cell>
          <cell r="X475" t="str">
            <v>9:30-21:00</v>
          </cell>
          <cell r="Y475" t="str">
            <v>9:30-21:00</v>
          </cell>
          <cell r="Z475" t="str">
            <v>ISDN</v>
          </cell>
          <cell r="AC475">
            <v>1</v>
          </cell>
          <cell r="AD475" t="str">
            <v>NA</v>
          </cell>
          <cell r="AE475">
            <v>0</v>
          </cell>
          <cell r="AF475">
            <v>38250</v>
          </cell>
          <cell r="AG475">
            <v>1</v>
          </cell>
          <cell r="AH475">
            <v>120</v>
          </cell>
          <cell r="AI475">
            <v>122</v>
          </cell>
          <cell r="AJ475">
            <v>38258</v>
          </cell>
          <cell r="AK475">
            <v>38260</v>
          </cell>
          <cell r="AL475" t="str">
            <v>Lenora Sprague</v>
          </cell>
          <cell r="AM475" t="str">
            <v>WINDSOR</v>
          </cell>
          <cell r="AN475">
            <v>75</v>
          </cell>
          <cell r="AO475">
            <v>23</v>
          </cell>
          <cell r="AR475">
            <v>800</v>
          </cell>
          <cell r="AS475">
            <v>150</v>
          </cell>
          <cell r="AT475">
            <v>184</v>
          </cell>
          <cell r="AU475" t="str">
            <v>n/a</v>
          </cell>
          <cell r="AV475">
            <v>225</v>
          </cell>
          <cell r="AW475">
            <v>180</v>
          </cell>
        </row>
        <row r="476">
          <cell r="A476" t="str">
            <v>Matt McMichael38260</v>
          </cell>
          <cell r="B476">
            <v>314</v>
          </cell>
          <cell r="D476">
            <v>2</v>
          </cell>
          <cell r="E476">
            <v>26</v>
          </cell>
          <cell r="F476" t="str">
            <v>C</v>
          </cell>
          <cell r="G476" t="str">
            <v>QUEEN &amp; NORTH STREET</v>
          </cell>
          <cell r="H476" t="str">
            <v>P.O. BOX 40</v>
          </cell>
          <cell r="I476" t="str">
            <v>KILLALOE</v>
          </cell>
          <cell r="J476" t="str">
            <v>K0J2A0</v>
          </cell>
          <cell r="K476" t="str">
            <v>613</v>
          </cell>
          <cell r="L476" t="str">
            <v>7572366</v>
          </cell>
          <cell r="P476" t="str">
            <v>SAME</v>
          </cell>
          <cell r="Q476" t="str">
            <v>DAN CONWAY</v>
          </cell>
          <cell r="R476" t="str">
            <v>OOOOOOO</v>
          </cell>
          <cell r="S476" t="str">
            <v>12:00-17:00</v>
          </cell>
          <cell r="T476" t="str">
            <v>9:30-18:00</v>
          </cell>
          <cell r="U476" t="str">
            <v>9:30-18:00</v>
          </cell>
          <cell r="V476" t="str">
            <v>9:30-18:00</v>
          </cell>
          <cell r="W476" t="str">
            <v>9:30-18:00</v>
          </cell>
          <cell r="X476" t="str">
            <v>9:30-21:00</v>
          </cell>
          <cell r="Y476" t="str">
            <v>9:30-18:00</v>
          </cell>
          <cell r="Z476" t="str">
            <v>ASYNC DIAL</v>
          </cell>
          <cell r="AC476">
            <v>1</v>
          </cell>
          <cell r="AD476" t="str">
            <v>NA</v>
          </cell>
          <cell r="AE476">
            <v>0</v>
          </cell>
          <cell r="AF476">
            <v>38250</v>
          </cell>
          <cell r="AG476">
            <v>1</v>
          </cell>
          <cell r="AH476">
            <v>120</v>
          </cell>
          <cell r="AI476">
            <v>122</v>
          </cell>
          <cell r="AJ476">
            <v>38258</v>
          </cell>
          <cell r="AK476">
            <v>38260</v>
          </cell>
          <cell r="AL476" t="str">
            <v>Matt McMichael</v>
          </cell>
          <cell r="AM476" t="str">
            <v>OTTAWA</v>
          </cell>
          <cell r="AN476">
            <v>23</v>
          </cell>
          <cell r="AO476">
            <v>14</v>
          </cell>
          <cell r="AR476">
            <v>0</v>
          </cell>
          <cell r="AS476">
            <v>230</v>
          </cell>
          <cell r="AT476">
            <v>112</v>
          </cell>
          <cell r="AU476" t="str">
            <v>n/a</v>
          </cell>
          <cell r="AV476">
            <v>225</v>
          </cell>
          <cell r="AW476">
            <v>225</v>
          </cell>
        </row>
        <row r="477">
          <cell r="A477" t="str">
            <v>Maureen Gilmour38260</v>
          </cell>
          <cell r="B477">
            <v>271</v>
          </cell>
          <cell r="D477">
            <v>4</v>
          </cell>
          <cell r="E477">
            <v>25</v>
          </cell>
          <cell r="F477" t="str">
            <v>D</v>
          </cell>
          <cell r="G477" t="str">
            <v>16 ALBERT STREET</v>
          </cell>
          <cell r="H477" t="str">
            <v>P.O. BOX 600</v>
          </cell>
          <cell r="I477" t="str">
            <v>WINGHAM</v>
          </cell>
          <cell r="J477" t="str">
            <v>N0G2W0</v>
          </cell>
          <cell r="K477" t="str">
            <v>519</v>
          </cell>
          <cell r="L477" t="str">
            <v>3572120</v>
          </cell>
          <cell r="P477">
            <v>3571694</v>
          </cell>
          <cell r="Q477" t="str">
            <v>KEVIN LAIR</v>
          </cell>
          <cell r="R477" t="str">
            <v>OOOOOOO</v>
          </cell>
          <cell r="S477" t="str">
            <v>12:00-16:00</v>
          </cell>
          <cell r="T477" t="str">
            <v>9:30-18:00</v>
          </cell>
          <cell r="U477" t="str">
            <v>9:30-18:00</v>
          </cell>
          <cell r="V477" t="str">
            <v>9:30-18:00</v>
          </cell>
          <cell r="W477" t="str">
            <v>9:30-18:00</v>
          </cell>
          <cell r="X477" t="str">
            <v>9:30-21:00</v>
          </cell>
          <cell r="Y477" t="str">
            <v>9:30-18:00</v>
          </cell>
          <cell r="Z477" t="str">
            <v>ASYNC DIAL</v>
          </cell>
          <cell r="AC477">
            <v>1</v>
          </cell>
          <cell r="AD477" t="str">
            <v>NA</v>
          </cell>
          <cell r="AE477">
            <v>0</v>
          </cell>
          <cell r="AF477">
            <v>38250</v>
          </cell>
          <cell r="AG477">
            <v>1</v>
          </cell>
          <cell r="AH477">
            <v>120</v>
          </cell>
          <cell r="AI477">
            <v>122</v>
          </cell>
          <cell r="AJ477">
            <v>38258</v>
          </cell>
          <cell r="AK477">
            <v>38260</v>
          </cell>
          <cell r="AL477" t="str">
            <v>Maureen Gilmour</v>
          </cell>
          <cell r="AM477" t="str">
            <v>GTA</v>
          </cell>
          <cell r="AN477">
            <v>45</v>
          </cell>
          <cell r="AO477">
            <v>7</v>
          </cell>
          <cell r="AR477">
            <v>0</v>
          </cell>
          <cell r="AS477">
            <v>450</v>
          </cell>
          <cell r="AT477">
            <v>56</v>
          </cell>
          <cell r="AU477" t="str">
            <v>n/a</v>
          </cell>
          <cell r="AV477">
            <v>225</v>
          </cell>
          <cell r="AW477">
            <v>180</v>
          </cell>
        </row>
        <row r="478">
          <cell r="A478" t="str">
            <v>Michele McLean38260</v>
          </cell>
          <cell r="B478">
            <v>116</v>
          </cell>
          <cell r="D478">
            <v>4</v>
          </cell>
          <cell r="E478">
            <v>6</v>
          </cell>
          <cell r="F478" t="str">
            <v>C</v>
          </cell>
          <cell r="G478" t="str">
            <v>31 CHURCH STREET WEST</v>
          </cell>
          <cell r="I478" t="str">
            <v>ELMIRA</v>
          </cell>
          <cell r="J478" t="str">
            <v>N3B1M2</v>
          </cell>
          <cell r="K478" t="str">
            <v>519</v>
          </cell>
          <cell r="L478" t="str">
            <v>6695565</v>
          </cell>
          <cell r="P478" t="str">
            <v>669-0317</v>
          </cell>
          <cell r="Q478" t="str">
            <v>DOREEN COOK</v>
          </cell>
          <cell r="R478" t="str">
            <v>XOOOOOO</v>
          </cell>
          <cell r="S478" t="str">
            <v>CLOSED</v>
          </cell>
          <cell r="T478" t="str">
            <v>9:30-18:00</v>
          </cell>
          <cell r="U478" t="str">
            <v>9:30-18:00</v>
          </cell>
          <cell r="V478" t="str">
            <v>9:30-18:00</v>
          </cell>
          <cell r="W478" t="str">
            <v>9:30-21:00</v>
          </cell>
          <cell r="X478" t="str">
            <v>9:30-21:00</v>
          </cell>
          <cell r="Y478" t="str">
            <v>9:30-18:00</v>
          </cell>
          <cell r="Z478" t="str">
            <v>ASYNC DIAL</v>
          </cell>
          <cell r="AC478">
            <v>1</v>
          </cell>
          <cell r="AD478" t="str">
            <v>NA</v>
          </cell>
          <cell r="AE478">
            <v>0</v>
          </cell>
          <cell r="AF478">
            <v>38250</v>
          </cell>
          <cell r="AG478">
            <v>1</v>
          </cell>
          <cell r="AH478">
            <v>120</v>
          </cell>
          <cell r="AI478">
            <v>122</v>
          </cell>
          <cell r="AJ478">
            <v>38258</v>
          </cell>
          <cell r="AK478">
            <v>38260</v>
          </cell>
          <cell r="AL478" t="str">
            <v>Michele McLean</v>
          </cell>
          <cell r="AM478" t="str">
            <v>KITCHENER</v>
          </cell>
          <cell r="AN478">
            <v>338</v>
          </cell>
          <cell r="AO478">
            <v>109</v>
          </cell>
          <cell r="AP478">
            <v>123</v>
          </cell>
          <cell r="AQ478">
            <v>1040</v>
          </cell>
          <cell r="AR478">
            <v>800</v>
          </cell>
          <cell r="AS478">
            <v>676</v>
          </cell>
          <cell r="AT478" t="str">
            <v>hotel</v>
          </cell>
          <cell r="AU478">
            <v>200</v>
          </cell>
          <cell r="AV478">
            <v>225</v>
          </cell>
          <cell r="AW478">
            <v>135</v>
          </cell>
        </row>
        <row r="479">
          <cell r="A479" t="str">
            <v>Sandra Daniel38260</v>
          </cell>
          <cell r="B479">
            <v>371</v>
          </cell>
          <cell r="D479">
            <v>3</v>
          </cell>
          <cell r="E479">
            <v>11</v>
          </cell>
          <cell r="F479" t="str">
            <v>B</v>
          </cell>
          <cell r="G479" t="str">
            <v>930 SOUTHDOWN RD</v>
          </cell>
          <cell r="I479" t="str">
            <v>MISSISSAUGA</v>
          </cell>
          <cell r="J479" t="str">
            <v>L5J2Y4</v>
          </cell>
          <cell r="K479" t="str">
            <v>905</v>
          </cell>
          <cell r="L479" t="str">
            <v>8222281</v>
          </cell>
          <cell r="P479">
            <v>8221453</v>
          </cell>
          <cell r="Q479" t="str">
            <v>ALEX MacLEAN</v>
          </cell>
          <cell r="R479" t="str">
            <v>OOOOOOO</v>
          </cell>
          <cell r="S479" t="str">
            <v>12:00-17:00</v>
          </cell>
          <cell r="T479" t="str">
            <v>9:30-18:00</v>
          </cell>
          <cell r="U479" t="str">
            <v>9:30-18:00</v>
          </cell>
          <cell r="V479" t="str">
            <v>9:30-18:00</v>
          </cell>
          <cell r="W479" t="str">
            <v>9:30-18:00</v>
          </cell>
          <cell r="X479" t="str">
            <v>9:30-21:00</v>
          </cell>
          <cell r="Y479" t="str">
            <v>9:30-21:00</v>
          </cell>
          <cell r="Z479" t="str">
            <v>ISDN</v>
          </cell>
          <cell r="AC479">
            <v>2</v>
          </cell>
          <cell r="AD479" t="str">
            <v>NA</v>
          </cell>
          <cell r="AE479">
            <v>0</v>
          </cell>
          <cell r="AF479">
            <v>38250</v>
          </cell>
          <cell r="AG479">
            <v>2</v>
          </cell>
          <cell r="AH479">
            <v>120</v>
          </cell>
          <cell r="AI479">
            <v>122</v>
          </cell>
          <cell r="AJ479">
            <v>38258</v>
          </cell>
          <cell r="AK479">
            <v>38260</v>
          </cell>
          <cell r="AL479" t="str">
            <v>Sandra Daniel</v>
          </cell>
          <cell r="AM479" t="str">
            <v>GTA</v>
          </cell>
          <cell r="AN479">
            <v>18</v>
          </cell>
          <cell r="AO479">
            <v>23</v>
          </cell>
          <cell r="AR479">
            <v>0</v>
          </cell>
          <cell r="AS479">
            <v>360</v>
          </cell>
          <cell r="AT479">
            <v>184</v>
          </cell>
          <cell r="AU479" t="str">
            <v>n/a</v>
          </cell>
          <cell r="AV479">
            <v>450</v>
          </cell>
          <cell r="AW479">
            <v>450</v>
          </cell>
        </row>
        <row r="480">
          <cell r="A480" t="str">
            <v>Bob Tucker38261</v>
          </cell>
          <cell r="B480">
            <v>254</v>
          </cell>
          <cell r="D480">
            <v>2</v>
          </cell>
          <cell r="E480">
            <v>8</v>
          </cell>
          <cell r="F480" t="str">
            <v>C</v>
          </cell>
          <cell r="G480" t="str">
            <v>4 CENTRE STREET</v>
          </cell>
          <cell r="H480" t="str">
            <v>P.O. BOX 8</v>
          </cell>
          <cell r="I480" t="str">
            <v>MILLBROOK</v>
          </cell>
          <cell r="J480" t="str">
            <v>L0A1G0</v>
          </cell>
          <cell r="K480" t="str">
            <v>705</v>
          </cell>
          <cell r="L480" t="str">
            <v>9322753</v>
          </cell>
          <cell r="P480" t="str">
            <v>SAME</v>
          </cell>
          <cell r="Q480" t="str">
            <v>STEVE KENDALL</v>
          </cell>
          <cell r="R480" t="str">
            <v>OOOOOOO</v>
          </cell>
          <cell r="S480" t="str">
            <v>12:00-16:00</v>
          </cell>
          <cell r="T480" t="str">
            <v>9:30-18:00</v>
          </cell>
          <cell r="U480" t="str">
            <v>9:30-18:00</v>
          </cell>
          <cell r="V480" t="str">
            <v>9:30-18:00</v>
          </cell>
          <cell r="W480" t="str">
            <v>9:30-21:00</v>
          </cell>
          <cell r="X480" t="str">
            <v>9:30-21:00</v>
          </cell>
          <cell r="Y480" t="str">
            <v>9:30-21:00</v>
          </cell>
          <cell r="Z480" t="str">
            <v>ASYNC DIAL</v>
          </cell>
          <cell r="AC480">
            <v>1</v>
          </cell>
          <cell r="AD480" t="str">
            <v>NA</v>
          </cell>
          <cell r="AE480">
            <v>0</v>
          </cell>
          <cell r="AF480">
            <v>38250</v>
          </cell>
          <cell r="AG480">
            <v>1</v>
          </cell>
          <cell r="AH480">
            <v>120</v>
          </cell>
          <cell r="AI480">
            <v>123</v>
          </cell>
          <cell r="AJ480">
            <v>38258</v>
          </cell>
          <cell r="AK480">
            <v>38261</v>
          </cell>
          <cell r="AL480" t="str">
            <v>Bob Tucker</v>
          </cell>
          <cell r="AM480" t="str">
            <v>PETERBOROUGH</v>
          </cell>
          <cell r="AN480">
            <v>290</v>
          </cell>
          <cell r="AO480">
            <v>4</v>
          </cell>
          <cell r="AR480">
            <v>800</v>
          </cell>
          <cell r="AS480">
            <v>580</v>
          </cell>
          <cell r="AT480">
            <v>32</v>
          </cell>
          <cell r="AU480" t="str">
            <v>n/a</v>
          </cell>
          <cell r="AV480">
            <v>225</v>
          </cell>
          <cell r="AW480">
            <v>180</v>
          </cell>
        </row>
        <row r="481">
          <cell r="A481" t="str">
            <v>Brock Sandilands38261</v>
          </cell>
          <cell r="B481">
            <v>99</v>
          </cell>
          <cell r="D481">
            <v>2</v>
          </cell>
          <cell r="E481">
            <v>10</v>
          </cell>
          <cell r="F481" t="str">
            <v>C</v>
          </cell>
          <cell r="G481" t="str">
            <v>757 NOTRE DAME STREET</v>
          </cell>
          <cell r="I481" t="str">
            <v>EMBRUN</v>
          </cell>
          <cell r="J481" t="str">
            <v>K0A1W0</v>
          </cell>
          <cell r="K481" t="str">
            <v>613</v>
          </cell>
          <cell r="L481" t="str">
            <v>4432112</v>
          </cell>
          <cell r="P481" t="str">
            <v>SAME</v>
          </cell>
          <cell r="Q481" t="str">
            <v>LUC CHARBONEAU</v>
          </cell>
          <cell r="R481" t="str">
            <v>OOOOOOO</v>
          </cell>
          <cell r="S481" t="str">
            <v>12:00-16:00</v>
          </cell>
          <cell r="T481" t="str">
            <v>9:30-18:00</v>
          </cell>
          <cell r="U481" t="str">
            <v>9:30-18:00</v>
          </cell>
          <cell r="V481" t="str">
            <v>9:30-18:00</v>
          </cell>
          <cell r="W481" t="str">
            <v>9:30-21:00</v>
          </cell>
          <cell r="X481" t="str">
            <v>9:30-21:00</v>
          </cell>
          <cell r="Y481" t="str">
            <v>9:30-18:00</v>
          </cell>
          <cell r="Z481" t="str">
            <v>ASYNC DIAL</v>
          </cell>
          <cell r="AC481">
            <v>1</v>
          </cell>
          <cell r="AD481" t="str">
            <v>NA</v>
          </cell>
          <cell r="AE481">
            <v>0</v>
          </cell>
          <cell r="AF481">
            <v>38250</v>
          </cell>
          <cell r="AG481">
            <v>1</v>
          </cell>
          <cell r="AH481">
            <v>120</v>
          </cell>
          <cell r="AI481">
            <v>123</v>
          </cell>
          <cell r="AJ481">
            <v>38258</v>
          </cell>
          <cell r="AK481">
            <v>38261</v>
          </cell>
          <cell r="AL481" t="str">
            <v>Brock Sandilands</v>
          </cell>
          <cell r="AM481" t="str">
            <v>OTTAWA</v>
          </cell>
          <cell r="AN481">
            <v>548</v>
          </cell>
          <cell r="AO481">
            <v>552</v>
          </cell>
          <cell r="AP481">
            <v>158</v>
          </cell>
          <cell r="AQ481" t="b">
            <v>0</v>
          </cell>
          <cell r="AR481">
            <v>800</v>
          </cell>
          <cell r="AS481">
            <v>1096</v>
          </cell>
          <cell r="AT481" t="str">
            <v>hotel</v>
          </cell>
          <cell r="AU481">
            <v>200</v>
          </cell>
          <cell r="AV481">
            <v>225</v>
          </cell>
          <cell r="AW481">
            <v>135</v>
          </cell>
        </row>
        <row r="482">
          <cell r="A482" t="str">
            <v>Curtis Lillis38261</v>
          </cell>
          <cell r="B482">
            <v>135</v>
          </cell>
          <cell r="D482">
            <v>2</v>
          </cell>
          <cell r="E482">
            <v>20</v>
          </cell>
          <cell r="F482" t="str">
            <v>C</v>
          </cell>
          <cell r="G482" t="str">
            <v>219 RUSSELL STREET</v>
          </cell>
          <cell r="H482" t="str">
            <v>PO BOX 101</v>
          </cell>
          <cell r="I482" t="str">
            <v>MADOC</v>
          </cell>
          <cell r="J482" t="str">
            <v>K0K2K0</v>
          </cell>
          <cell r="K482" t="str">
            <v>613</v>
          </cell>
          <cell r="L482" t="str">
            <v>4732951</v>
          </cell>
          <cell r="P482">
            <v>4734123</v>
          </cell>
          <cell r="Q482" t="str">
            <v>GERRY CHAYKOWSKY</v>
          </cell>
          <cell r="R482" t="str">
            <v>OOOOOOO</v>
          </cell>
          <cell r="S482" t="str">
            <v>12:00-16:00</v>
          </cell>
          <cell r="T482" t="str">
            <v>9:30-18:00</v>
          </cell>
          <cell r="U482" t="str">
            <v>9:30-18:00</v>
          </cell>
          <cell r="V482" t="str">
            <v>9:30-18:00</v>
          </cell>
          <cell r="W482" t="str">
            <v>9:30-18:00</v>
          </cell>
          <cell r="X482" t="str">
            <v>9:30-21:00</v>
          </cell>
          <cell r="Y482" t="str">
            <v>9:30-18:00</v>
          </cell>
          <cell r="Z482" t="str">
            <v>ASYNC DIAL</v>
          </cell>
          <cell r="AC482">
            <v>1</v>
          </cell>
          <cell r="AD482" t="str">
            <v>NA</v>
          </cell>
          <cell r="AE482">
            <v>0</v>
          </cell>
          <cell r="AF482">
            <v>38250</v>
          </cell>
          <cell r="AG482">
            <v>1</v>
          </cell>
          <cell r="AH482">
            <v>120</v>
          </cell>
          <cell r="AI482">
            <v>123</v>
          </cell>
          <cell r="AJ482">
            <v>38258</v>
          </cell>
          <cell r="AK482">
            <v>38261</v>
          </cell>
          <cell r="AL482" t="str">
            <v>Curtis Lillis</v>
          </cell>
          <cell r="AM482" t="str">
            <v>KINGSTON</v>
          </cell>
          <cell r="AN482">
            <v>113</v>
          </cell>
          <cell r="AO482">
            <v>3</v>
          </cell>
          <cell r="AR482">
            <v>800</v>
          </cell>
          <cell r="AS482">
            <v>226</v>
          </cell>
          <cell r="AT482">
            <v>24</v>
          </cell>
          <cell r="AU482" t="str">
            <v>n/a</v>
          </cell>
          <cell r="AV482">
            <v>225</v>
          </cell>
          <cell r="AW482">
            <v>180</v>
          </cell>
        </row>
        <row r="483">
          <cell r="A483" t="str">
            <v>Julie Grabell38261</v>
          </cell>
          <cell r="B483">
            <v>100</v>
          </cell>
          <cell r="D483">
            <v>4</v>
          </cell>
          <cell r="E483">
            <v>7</v>
          </cell>
          <cell r="F483" t="str">
            <v>C</v>
          </cell>
          <cell r="G483" t="str">
            <v>9 PINE STREET NORTH</v>
          </cell>
          <cell r="H483" t="str">
            <v>PINE SHOPPING CENTRE</v>
          </cell>
          <cell r="I483" t="str">
            <v>THOROLD</v>
          </cell>
          <cell r="J483" t="str">
            <v>L2V3Z9</v>
          </cell>
          <cell r="K483" t="str">
            <v>905</v>
          </cell>
          <cell r="L483" t="str">
            <v>2271938</v>
          </cell>
          <cell r="M483" t="str">
            <v>2271931</v>
          </cell>
          <cell r="P483" t="str">
            <v>227-3621</v>
          </cell>
          <cell r="Q483" t="str">
            <v>STEVE STOKES</v>
          </cell>
          <cell r="R483" t="str">
            <v>OOOOOOO</v>
          </cell>
          <cell r="S483" t="str">
            <v>12:00-16:00</v>
          </cell>
          <cell r="T483" t="str">
            <v>9:30-18:00</v>
          </cell>
          <cell r="U483" t="str">
            <v>9:30-18:00</v>
          </cell>
          <cell r="V483" t="str">
            <v>9:30-18:00</v>
          </cell>
          <cell r="W483" t="str">
            <v>9:30-18:00</v>
          </cell>
          <cell r="X483" t="str">
            <v>9:30-21:00</v>
          </cell>
          <cell r="Y483" t="str">
            <v>9:30-18:00</v>
          </cell>
          <cell r="Z483" t="str">
            <v>ASYNC DIAL</v>
          </cell>
          <cell r="AC483">
            <v>1</v>
          </cell>
          <cell r="AD483" t="str">
            <v>NA</v>
          </cell>
          <cell r="AE483">
            <v>0</v>
          </cell>
          <cell r="AF483">
            <v>38250</v>
          </cell>
          <cell r="AG483">
            <v>1</v>
          </cell>
          <cell r="AH483">
            <v>120</v>
          </cell>
          <cell r="AI483">
            <v>123</v>
          </cell>
          <cell r="AJ483">
            <v>38258</v>
          </cell>
          <cell r="AK483">
            <v>38261</v>
          </cell>
          <cell r="AL483" t="str">
            <v>Julie Grabell</v>
          </cell>
          <cell r="AM483" t="str">
            <v>ST. CATHERINE'S</v>
          </cell>
          <cell r="AN483">
            <v>174</v>
          </cell>
          <cell r="AO483">
            <v>136</v>
          </cell>
          <cell r="AR483">
            <v>800</v>
          </cell>
          <cell r="AS483">
            <v>348</v>
          </cell>
          <cell r="AT483" t="str">
            <v>hotel</v>
          </cell>
          <cell r="AU483">
            <v>200</v>
          </cell>
          <cell r="AV483">
            <v>225</v>
          </cell>
          <cell r="AW483">
            <v>135</v>
          </cell>
        </row>
        <row r="484">
          <cell r="A484" t="str">
            <v>Paige Malcolm38261</v>
          </cell>
          <cell r="B484">
            <v>460</v>
          </cell>
          <cell r="D484">
            <v>2</v>
          </cell>
          <cell r="E484">
            <v>9</v>
          </cell>
          <cell r="F484" t="str">
            <v>D</v>
          </cell>
          <cell r="G484" t="str">
            <v>39 MAIN ST.</v>
          </cell>
          <cell r="H484" t="str">
            <v>P.O. BOX 160</v>
          </cell>
          <cell r="I484" t="str">
            <v>DELTA</v>
          </cell>
          <cell r="J484" t="str">
            <v>K0E1G0</v>
          </cell>
          <cell r="K484" t="str">
            <v>613</v>
          </cell>
          <cell r="L484" t="str">
            <v>9282532</v>
          </cell>
          <cell r="P484" t="str">
            <v>928-2458</v>
          </cell>
          <cell r="Q484" t="str">
            <v>LONNIE KELLY</v>
          </cell>
          <cell r="R484" t="str">
            <v>XOOOOOO</v>
          </cell>
          <cell r="S484" t="str">
            <v>CLOSED</v>
          </cell>
          <cell r="T484" t="str">
            <v>9:30-18:00</v>
          </cell>
          <cell r="U484" t="str">
            <v>9:30-18:00</v>
          </cell>
          <cell r="V484" t="str">
            <v>CLOSED</v>
          </cell>
          <cell r="W484" t="str">
            <v>9:30-18:00</v>
          </cell>
          <cell r="X484" t="str">
            <v>9:30-18:00</v>
          </cell>
          <cell r="Y484" t="str">
            <v>9:30-18:00</v>
          </cell>
          <cell r="Z484" t="str">
            <v>ASYNC DIAL</v>
          </cell>
          <cell r="AC484">
            <v>1</v>
          </cell>
          <cell r="AD484" t="str">
            <v>NA</v>
          </cell>
          <cell r="AE484">
            <v>0</v>
          </cell>
          <cell r="AF484">
            <v>38250</v>
          </cell>
          <cell r="AG484">
            <v>1</v>
          </cell>
          <cell r="AH484">
            <v>120</v>
          </cell>
          <cell r="AI484">
            <v>123</v>
          </cell>
          <cell r="AJ484">
            <v>38258</v>
          </cell>
          <cell r="AK484">
            <v>38261</v>
          </cell>
          <cell r="AL484" t="str">
            <v>Paige Malcolm</v>
          </cell>
          <cell r="AM484" t="str">
            <v>OTTAWA</v>
          </cell>
          <cell r="AN484">
            <v>406</v>
          </cell>
          <cell r="AO484">
            <v>21</v>
          </cell>
          <cell r="AP484">
            <v>17</v>
          </cell>
          <cell r="AQ484">
            <v>1040</v>
          </cell>
          <cell r="AR484">
            <v>800</v>
          </cell>
          <cell r="AS484">
            <v>812</v>
          </cell>
          <cell r="AT484">
            <v>168</v>
          </cell>
          <cell r="AU484" t="str">
            <v>n/a</v>
          </cell>
          <cell r="AV484">
            <v>225</v>
          </cell>
          <cell r="AW484">
            <v>225</v>
          </cell>
        </row>
        <row r="485">
          <cell r="A485" t="str">
            <v>Wendy Zamostny38261</v>
          </cell>
          <cell r="B485">
            <v>541</v>
          </cell>
          <cell r="D485">
            <v>4</v>
          </cell>
          <cell r="E485">
            <v>25</v>
          </cell>
          <cell r="F485" t="str">
            <v>D</v>
          </cell>
          <cell r="G485" t="str">
            <v>575 TURNBERRY STREET</v>
          </cell>
          <cell r="H485" t="str">
            <v>P.O. BOX 279</v>
          </cell>
          <cell r="I485" t="str">
            <v>BRUSSELS</v>
          </cell>
          <cell r="J485" t="str">
            <v>N0G1H0</v>
          </cell>
          <cell r="K485" t="str">
            <v>519</v>
          </cell>
          <cell r="L485" t="str">
            <v>8879204</v>
          </cell>
          <cell r="P485">
            <v>8879283</v>
          </cell>
          <cell r="Q485" t="str">
            <v>RON ZAMOSTNY</v>
          </cell>
          <cell r="R485" t="str">
            <v>XXOOOOO</v>
          </cell>
          <cell r="S485" t="str">
            <v>CLOSED</v>
          </cell>
          <cell r="T485" t="str">
            <v>CLOSED</v>
          </cell>
          <cell r="U485" t="str">
            <v>9:30-18:00</v>
          </cell>
          <cell r="V485" t="str">
            <v>9:30-18:00</v>
          </cell>
          <cell r="W485" t="str">
            <v>9:30-18:00</v>
          </cell>
          <cell r="X485" t="str">
            <v>9:30-21:00</v>
          </cell>
          <cell r="Y485" t="str">
            <v>9:30-18:00</v>
          </cell>
          <cell r="Z485" t="str">
            <v>ASYNC DIAL</v>
          </cell>
          <cell r="AC485">
            <v>1</v>
          </cell>
          <cell r="AD485" t="str">
            <v>NA</v>
          </cell>
          <cell r="AE485">
            <v>0</v>
          </cell>
          <cell r="AF485">
            <v>38250</v>
          </cell>
          <cell r="AG485">
            <v>1</v>
          </cell>
          <cell r="AH485">
            <v>120</v>
          </cell>
          <cell r="AI485">
            <v>123</v>
          </cell>
          <cell r="AJ485">
            <v>38258</v>
          </cell>
          <cell r="AK485">
            <v>38261</v>
          </cell>
          <cell r="AL485" t="str">
            <v>Wendy Zamostny</v>
          </cell>
          <cell r="AM485" t="str">
            <v>GTA</v>
          </cell>
          <cell r="AN485">
            <v>22</v>
          </cell>
          <cell r="AO485">
            <v>23</v>
          </cell>
          <cell r="AR485">
            <v>0</v>
          </cell>
          <cell r="AS485">
            <v>220</v>
          </cell>
          <cell r="AT485">
            <v>184</v>
          </cell>
          <cell r="AU485" t="str">
            <v>n/a</v>
          </cell>
          <cell r="AV485">
            <v>225</v>
          </cell>
          <cell r="AW485">
            <v>225</v>
          </cell>
        </row>
        <row r="486">
          <cell r="A486" t="str">
            <v>Bob Tucker38265</v>
          </cell>
          <cell r="B486">
            <v>535</v>
          </cell>
          <cell r="D486">
            <v>2</v>
          </cell>
          <cell r="E486">
            <v>8</v>
          </cell>
          <cell r="F486" t="str">
            <v>D</v>
          </cell>
          <cell r="G486" t="str">
            <v>8 CENTRE ST.</v>
          </cell>
          <cell r="I486" t="str">
            <v>COE HILL</v>
          </cell>
          <cell r="J486" t="str">
            <v>K0L1P0</v>
          </cell>
          <cell r="K486" t="str">
            <v>613</v>
          </cell>
          <cell r="L486" t="str">
            <v>337-1100</v>
          </cell>
          <cell r="P486" t="str">
            <v>337-1101</v>
          </cell>
          <cell r="Q486" t="str">
            <v>HARRY ELLIS</v>
          </cell>
          <cell r="R486" t="str">
            <v>OOOOOOO</v>
          </cell>
          <cell r="S486" t="str">
            <v>12:00-16:00</v>
          </cell>
          <cell r="T486" t="str">
            <v>9:30-18:00</v>
          </cell>
          <cell r="U486" t="str">
            <v>9:30-18:00</v>
          </cell>
          <cell r="V486" t="str">
            <v>9:30-18:00</v>
          </cell>
          <cell r="W486" t="str">
            <v>9:30-18:00</v>
          </cell>
          <cell r="X486" t="str">
            <v>9:30-18:00</v>
          </cell>
          <cell r="Y486" t="str">
            <v>9:30-18:00</v>
          </cell>
          <cell r="Z486" t="str">
            <v>ASYNC DIAL</v>
          </cell>
          <cell r="AC486">
            <v>1</v>
          </cell>
          <cell r="AD486" t="str">
            <v>NA</v>
          </cell>
          <cell r="AE486">
            <v>0</v>
          </cell>
          <cell r="AF486">
            <v>38257</v>
          </cell>
          <cell r="AG486">
            <v>1</v>
          </cell>
          <cell r="AH486">
            <v>127</v>
          </cell>
          <cell r="AI486">
            <v>127</v>
          </cell>
          <cell r="AJ486">
            <v>38265</v>
          </cell>
          <cell r="AK486">
            <v>38265</v>
          </cell>
          <cell r="AL486" t="str">
            <v>Bob Tucker</v>
          </cell>
          <cell r="AM486" t="str">
            <v>PETERBOROUGH</v>
          </cell>
          <cell r="AN486">
            <v>427</v>
          </cell>
          <cell r="AO486">
            <v>199</v>
          </cell>
          <cell r="AR486">
            <v>800</v>
          </cell>
          <cell r="AS486">
            <v>854</v>
          </cell>
          <cell r="AT486" t="str">
            <v>hotel</v>
          </cell>
          <cell r="AU486">
            <v>200</v>
          </cell>
          <cell r="AV486">
            <v>225</v>
          </cell>
          <cell r="AW486">
            <v>135</v>
          </cell>
        </row>
        <row r="487">
          <cell r="A487" t="str">
            <v>Brock Sandilands38265</v>
          </cell>
          <cell r="B487">
            <v>316</v>
          </cell>
          <cell r="D487">
            <v>2</v>
          </cell>
          <cell r="E487">
            <v>9</v>
          </cell>
          <cell r="F487" t="str">
            <v>C</v>
          </cell>
          <cell r="G487" t="str">
            <v>19 MAIN STREET EAST</v>
          </cell>
          <cell r="H487" t="str">
            <v>P.O. BOX 249</v>
          </cell>
          <cell r="I487" t="str">
            <v>ATHENS</v>
          </cell>
          <cell r="J487" t="str">
            <v>K0E1B0</v>
          </cell>
          <cell r="K487" t="str">
            <v>613</v>
          </cell>
          <cell r="L487" t="str">
            <v>9242033</v>
          </cell>
          <cell r="P487" t="str">
            <v>924-1699</v>
          </cell>
          <cell r="Q487" t="str">
            <v>BILL ROBERTSON</v>
          </cell>
          <cell r="R487" t="str">
            <v>OOOOOOO</v>
          </cell>
          <cell r="S487" t="str">
            <v>12:00-16:00</v>
          </cell>
          <cell r="T487" t="str">
            <v>9:30-18:00</v>
          </cell>
          <cell r="U487" t="str">
            <v>9:30-18:00</v>
          </cell>
          <cell r="V487" t="str">
            <v>9:30-18:00</v>
          </cell>
          <cell r="W487" t="str">
            <v>9:30-18:00</v>
          </cell>
          <cell r="X487" t="str">
            <v>9:30-21:00</v>
          </cell>
          <cell r="Y487" t="str">
            <v>9:30-18:00</v>
          </cell>
          <cell r="Z487" t="str">
            <v>ASYNC DIAL</v>
          </cell>
          <cell r="AC487">
            <v>1</v>
          </cell>
          <cell r="AD487" t="str">
            <v>NA</v>
          </cell>
          <cell r="AE487">
            <v>0</v>
          </cell>
          <cell r="AF487">
            <v>38257</v>
          </cell>
          <cell r="AG487">
            <v>1</v>
          </cell>
          <cell r="AH487">
            <v>127</v>
          </cell>
          <cell r="AI487">
            <v>127</v>
          </cell>
          <cell r="AJ487">
            <v>38265</v>
          </cell>
          <cell r="AK487">
            <v>38265</v>
          </cell>
          <cell r="AL487" t="str">
            <v>Brock Sandilands</v>
          </cell>
          <cell r="AM487" t="str">
            <v>OTTAWA2</v>
          </cell>
          <cell r="AN487">
            <v>32</v>
          </cell>
          <cell r="AO487">
            <v>21</v>
          </cell>
          <cell r="AR487">
            <v>0</v>
          </cell>
          <cell r="AS487">
            <v>320</v>
          </cell>
          <cell r="AT487">
            <v>168</v>
          </cell>
          <cell r="AU487" t="str">
            <v>n/a</v>
          </cell>
          <cell r="AV487">
            <v>225</v>
          </cell>
          <cell r="AW487">
            <v>450</v>
          </cell>
        </row>
        <row r="488">
          <cell r="A488" t="str">
            <v>Cathy Stanton-Pickard38265</v>
          </cell>
          <cell r="B488">
            <v>176</v>
          </cell>
          <cell r="D488">
            <v>2</v>
          </cell>
          <cell r="E488">
            <v>20</v>
          </cell>
          <cell r="F488" t="str">
            <v>D</v>
          </cell>
          <cell r="G488" t="str">
            <v>23 FORSYTH STREET</v>
          </cell>
          <cell r="I488" t="str">
            <v>MARMORA</v>
          </cell>
          <cell r="J488" t="str">
            <v>K0K2M0</v>
          </cell>
          <cell r="K488" t="str">
            <v>613</v>
          </cell>
          <cell r="L488" t="str">
            <v>4722745</v>
          </cell>
          <cell r="P488" t="str">
            <v>472-6934</v>
          </cell>
          <cell r="Q488" t="str">
            <v>CHRIS BATEMAN</v>
          </cell>
          <cell r="R488" t="str">
            <v>OOOOOOO</v>
          </cell>
          <cell r="S488" t="str">
            <v>12:00-16:00</v>
          </cell>
          <cell r="T488" t="str">
            <v>9:30-18:00</v>
          </cell>
          <cell r="U488" t="str">
            <v>9:30-18:00</v>
          </cell>
          <cell r="V488" t="str">
            <v>9:30-18:00</v>
          </cell>
          <cell r="W488" t="str">
            <v>9:30-18:00</v>
          </cell>
          <cell r="X488" t="str">
            <v>9:30-21:00</v>
          </cell>
          <cell r="Y488" t="str">
            <v>9:30-18:00</v>
          </cell>
          <cell r="Z488" t="str">
            <v>ASYNC DIAL</v>
          </cell>
          <cell r="AC488">
            <v>1</v>
          </cell>
          <cell r="AD488" t="str">
            <v>NA</v>
          </cell>
          <cell r="AE488">
            <v>0</v>
          </cell>
          <cell r="AF488">
            <v>38257</v>
          </cell>
          <cell r="AG488">
            <v>1</v>
          </cell>
          <cell r="AH488">
            <v>127</v>
          </cell>
          <cell r="AI488">
            <v>127</v>
          </cell>
          <cell r="AJ488">
            <v>38265</v>
          </cell>
          <cell r="AK488">
            <v>38265</v>
          </cell>
          <cell r="AL488" t="str">
            <v>Cathy Stanton-Pickard</v>
          </cell>
          <cell r="AM488" t="str">
            <v>KINGSTON</v>
          </cell>
          <cell r="AN488">
            <v>136</v>
          </cell>
          <cell r="AO488">
            <v>25</v>
          </cell>
          <cell r="AR488">
            <v>800</v>
          </cell>
          <cell r="AS488">
            <v>272</v>
          </cell>
          <cell r="AT488">
            <v>200</v>
          </cell>
          <cell r="AU488" t="str">
            <v>n/a</v>
          </cell>
          <cell r="AV488">
            <v>225</v>
          </cell>
          <cell r="AW488">
            <v>180</v>
          </cell>
        </row>
        <row r="489">
          <cell r="A489" t="str">
            <v>Colleen Creary38265</v>
          </cell>
          <cell r="B489">
            <v>249</v>
          </cell>
          <cell r="D489">
            <v>4</v>
          </cell>
          <cell r="E489">
            <v>21</v>
          </cell>
          <cell r="F489" t="str">
            <v>A</v>
          </cell>
          <cell r="G489" t="str">
            <v>971 FENNELL AVENUE EAST</v>
          </cell>
          <cell r="H489" t="str">
            <v>FENNELL SQUARE</v>
          </cell>
          <cell r="I489" t="str">
            <v>HAMILTON</v>
          </cell>
          <cell r="J489" t="str">
            <v>L8T1R1</v>
          </cell>
          <cell r="K489" t="str">
            <v>905</v>
          </cell>
          <cell r="L489" t="str">
            <v>3855383</v>
          </cell>
          <cell r="M489" t="str">
            <v>3855384</v>
          </cell>
          <cell r="P489">
            <v>3855384</v>
          </cell>
          <cell r="Q489" t="str">
            <v>SHARON JAMISON</v>
          </cell>
          <cell r="R489" t="str">
            <v>OOOOOOO</v>
          </cell>
          <cell r="S489" t="str">
            <v>12:00-17:00</v>
          </cell>
          <cell r="T489" t="str">
            <v>9:30-21:00</v>
          </cell>
          <cell r="U489" t="str">
            <v>9:30-21:00</v>
          </cell>
          <cell r="V489" t="str">
            <v>9:30-21:00</v>
          </cell>
          <cell r="W489" t="str">
            <v>9:30-22:00</v>
          </cell>
          <cell r="X489" t="str">
            <v>9:30-22:00</v>
          </cell>
          <cell r="Y489" t="str">
            <v>9:30-22:00</v>
          </cell>
          <cell r="Z489" t="str">
            <v>ISDN</v>
          </cell>
          <cell r="AC489">
            <v>3</v>
          </cell>
          <cell r="AD489">
            <v>38250</v>
          </cell>
          <cell r="AE489">
            <v>2</v>
          </cell>
          <cell r="AF489">
            <v>38257</v>
          </cell>
          <cell r="AG489">
            <v>1</v>
          </cell>
          <cell r="AH489">
            <v>127</v>
          </cell>
          <cell r="AI489">
            <v>127</v>
          </cell>
          <cell r="AJ489">
            <v>38265</v>
          </cell>
          <cell r="AK489">
            <v>38265</v>
          </cell>
          <cell r="AL489" t="str">
            <v>Colleen Creary</v>
          </cell>
          <cell r="AM489" t="str">
            <v>HAMILTON</v>
          </cell>
          <cell r="AN489">
            <v>24</v>
          </cell>
          <cell r="AR489">
            <v>0</v>
          </cell>
          <cell r="AS489">
            <v>720</v>
          </cell>
          <cell r="AT489">
            <v>0</v>
          </cell>
          <cell r="AU489" t="str">
            <v>n/a</v>
          </cell>
          <cell r="AV489">
            <v>675</v>
          </cell>
          <cell r="AW489">
            <v>225</v>
          </cell>
        </row>
        <row r="490">
          <cell r="A490" t="str">
            <v>Dave Cobban38265</v>
          </cell>
          <cell r="B490">
            <v>350</v>
          </cell>
          <cell r="D490">
            <v>4</v>
          </cell>
          <cell r="E490">
            <v>5</v>
          </cell>
          <cell r="F490" t="str">
            <v>D</v>
          </cell>
          <cell r="G490" t="str">
            <v>243 FURNIVAL ROAD</v>
          </cell>
          <cell r="H490" t="str">
            <v>P.O. BOX 98</v>
          </cell>
          <cell r="I490" t="str">
            <v>RODNEY</v>
          </cell>
          <cell r="J490" t="str">
            <v>N0L2C0</v>
          </cell>
          <cell r="K490" t="str">
            <v>519</v>
          </cell>
          <cell r="L490" t="str">
            <v>7850780</v>
          </cell>
          <cell r="P490" t="str">
            <v>SAME</v>
          </cell>
          <cell r="Q490" t="str">
            <v>LORI PARKER</v>
          </cell>
          <cell r="R490" t="str">
            <v>XOOXOOO</v>
          </cell>
          <cell r="S490" t="str">
            <v>CLOSED</v>
          </cell>
          <cell r="T490" t="str">
            <v>9:30-18:00</v>
          </cell>
          <cell r="U490" t="str">
            <v>9:30-18:00</v>
          </cell>
          <cell r="V490" t="str">
            <v>CLOSED</v>
          </cell>
          <cell r="W490" t="str">
            <v>9:30-18:00</v>
          </cell>
          <cell r="X490" t="str">
            <v>9:30-21:00</v>
          </cell>
          <cell r="Y490" t="str">
            <v>9:30-18:00</v>
          </cell>
          <cell r="Z490" t="str">
            <v>ASYNC DIAL</v>
          </cell>
          <cell r="AC490">
            <v>1</v>
          </cell>
          <cell r="AD490" t="str">
            <v>NA</v>
          </cell>
          <cell r="AE490">
            <v>0</v>
          </cell>
          <cell r="AF490">
            <v>38257</v>
          </cell>
          <cell r="AG490">
            <v>1</v>
          </cell>
          <cell r="AH490">
            <v>127</v>
          </cell>
          <cell r="AI490">
            <v>127</v>
          </cell>
          <cell r="AJ490">
            <v>38265</v>
          </cell>
          <cell r="AK490">
            <v>38265</v>
          </cell>
          <cell r="AL490" t="str">
            <v>Dave Cobban</v>
          </cell>
          <cell r="AM490" t="str">
            <v>LONDON</v>
          </cell>
          <cell r="AN490">
            <v>150</v>
          </cell>
          <cell r="AO490">
            <v>91</v>
          </cell>
          <cell r="AR490">
            <v>800</v>
          </cell>
          <cell r="AS490">
            <v>300</v>
          </cell>
          <cell r="AT490" t="str">
            <v>hotel</v>
          </cell>
          <cell r="AU490">
            <v>200</v>
          </cell>
          <cell r="AV490">
            <v>225</v>
          </cell>
          <cell r="AW490">
            <v>135</v>
          </cell>
        </row>
        <row r="491">
          <cell r="A491" t="str">
            <v>Debbie Kingdon38265</v>
          </cell>
          <cell r="B491">
            <v>127</v>
          </cell>
          <cell r="D491">
            <v>2</v>
          </cell>
          <cell r="E491">
            <v>9</v>
          </cell>
          <cell r="F491" t="str">
            <v>D</v>
          </cell>
          <cell r="G491" t="str">
            <v xml:space="preserve"> P.O. BOX 666</v>
          </cell>
          <cell r="H491" t="str">
            <v>MORRISBURG SHOPPING CENTRE</v>
          </cell>
          <cell r="I491" t="str">
            <v>MORRISBURG</v>
          </cell>
          <cell r="J491" t="str">
            <v>K0C1X0</v>
          </cell>
          <cell r="K491" t="str">
            <v>613</v>
          </cell>
          <cell r="L491" t="str">
            <v>5432552</v>
          </cell>
          <cell r="P491" t="str">
            <v>543-0865</v>
          </cell>
          <cell r="Q491" t="str">
            <v>VACANT</v>
          </cell>
          <cell r="R491" t="str">
            <v>OOOOOOO</v>
          </cell>
          <cell r="S491" t="str">
            <v>12:00-16:00</v>
          </cell>
          <cell r="T491" t="str">
            <v>9:30-18:00</v>
          </cell>
          <cell r="U491" t="str">
            <v>9:30-18:00</v>
          </cell>
          <cell r="V491" t="str">
            <v>9:30-18:00</v>
          </cell>
          <cell r="W491" t="str">
            <v>9:30-18:00</v>
          </cell>
          <cell r="X491" t="str">
            <v>9:30-21:00</v>
          </cell>
          <cell r="Y491" t="str">
            <v>9:30-18:00</v>
          </cell>
          <cell r="Z491" t="str">
            <v>ASYNC DIAL</v>
          </cell>
          <cell r="AC491">
            <v>1</v>
          </cell>
          <cell r="AD491" t="str">
            <v>NA</v>
          </cell>
          <cell r="AE491">
            <v>0</v>
          </cell>
          <cell r="AF491">
            <v>38257</v>
          </cell>
          <cell r="AG491">
            <v>1</v>
          </cell>
          <cell r="AH491">
            <v>127</v>
          </cell>
          <cell r="AI491">
            <v>127</v>
          </cell>
          <cell r="AJ491">
            <v>38265</v>
          </cell>
          <cell r="AK491">
            <v>38265</v>
          </cell>
          <cell r="AL491" t="str">
            <v>Debbie Kingdon</v>
          </cell>
          <cell r="AM491" t="str">
            <v>OTTAWA</v>
          </cell>
          <cell r="AN491">
            <v>451</v>
          </cell>
          <cell r="AO491">
            <v>65</v>
          </cell>
          <cell r="AP491">
            <v>38</v>
          </cell>
          <cell r="AQ491" t="b">
            <v>0</v>
          </cell>
          <cell r="AR491">
            <v>800</v>
          </cell>
          <cell r="AS491">
            <v>902</v>
          </cell>
          <cell r="AT491" t="str">
            <v>hotel</v>
          </cell>
          <cell r="AU491">
            <v>200</v>
          </cell>
          <cell r="AV491">
            <v>225</v>
          </cell>
          <cell r="AW491">
            <v>135</v>
          </cell>
        </row>
        <row r="492">
          <cell r="A492" t="str">
            <v>Jay Justice38265</v>
          </cell>
          <cell r="B492">
            <v>776</v>
          </cell>
          <cell r="D492">
            <v>2</v>
          </cell>
          <cell r="E492">
            <v>17</v>
          </cell>
          <cell r="F492" t="str">
            <v>A</v>
          </cell>
          <cell r="I492" t="str">
            <v>PICKERING</v>
          </cell>
          <cell r="AC492">
            <v>225</v>
          </cell>
          <cell r="AD492">
            <v>38250</v>
          </cell>
          <cell r="AE492">
            <v>2</v>
          </cell>
          <cell r="AF492">
            <v>38257</v>
          </cell>
          <cell r="AG492">
            <v>1</v>
          </cell>
          <cell r="AH492">
            <v>127</v>
          </cell>
          <cell r="AI492">
            <v>127</v>
          </cell>
          <cell r="AJ492">
            <v>38265</v>
          </cell>
          <cell r="AK492">
            <v>38265</v>
          </cell>
          <cell r="AL492" t="str">
            <v>Jay Justice</v>
          </cell>
          <cell r="AM492" t="str">
            <v>GTA</v>
          </cell>
          <cell r="AN492">
            <v>412</v>
          </cell>
          <cell r="AO492">
            <v>16</v>
          </cell>
          <cell r="AP492">
            <v>15</v>
          </cell>
          <cell r="AQ492">
            <v>234000</v>
          </cell>
          <cell r="AR492">
            <v>180000</v>
          </cell>
          <cell r="AS492">
            <v>185400</v>
          </cell>
          <cell r="AT492">
            <v>128</v>
          </cell>
          <cell r="AU492" t="str">
            <v>n/a</v>
          </cell>
          <cell r="AV492">
            <v>50625</v>
          </cell>
          <cell r="AW492">
            <v>180</v>
          </cell>
        </row>
        <row r="493">
          <cell r="A493" t="str">
            <v>Joe Perna38265</v>
          </cell>
          <cell r="B493">
            <v>295</v>
          </cell>
          <cell r="D493">
            <v>3</v>
          </cell>
          <cell r="E493">
            <v>12</v>
          </cell>
          <cell r="F493" t="str">
            <v>A</v>
          </cell>
          <cell r="G493" t="str">
            <v>3520 DUNDAS STREET WEST</v>
          </cell>
          <cell r="I493" t="str">
            <v>TORONTO</v>
          </cell>
          <cell r="J493" t="str">
            <v>M6S2S1</v>
          </cell>
          <cell r="K493" t="str">
            <v>416</v>
          </cell>
          <cell r="L493" t="str">
            <v>7628215</v>
          </cell>
          <cell r="M493" t="str">
            <v>7628216</v>
          </cell>
          <cell r="P493" t="str">
            <v>7628537</v>
          </cell>
          <cell r="Q493" t="str">
            <v>LEN LAWRENT</v>
          </cell>
          <cell r="R493" t="str">
            <v>OOOOOOO</v>
          </cell>
          <cell r="S493" t="str">
            <v>12:00-17:00</v>
          </cell>
          <cell r="T493" t="str">
            <v>9:00-22:00</v>
          </cell>
          <cell r="U493" t="str">
            <v>9:00-22:00</v>
          </cell>
          <cell r="V493" t="str">
            <v>9:00-22:00</v>
          </cell>
          <cell r="W493" t="str">
            <v>9:00-22:00</v>
          </cell>
          <cell r="X493" t="str">
            <v>9:00-23:00</v>
          </cell>
          <cell r="Y493" t="str">
            <v>9:00-23:00</v>
          </cell>
          <cell r="Z493" t="str">
            <v>ISDN</v>
          </cell>
          <cell r="AC493">
            <v>3</v>
          </cell>
          <cell r="AD493">
            <v>38250</v>
          </cell>
          <cell r="AE493">
            <v>2</v>
          </cell>
          <cell r="AF493">
            <v>38257</v>
          </cell>
          <cell r="AG493">
            <v>1</v>
          </cell>
          <cell r="AH493">
            <v>127</v>
          </cell>
          <cell r="AI493">
            <v>127</v>
          </cell>
          <cell r="AJ493">
            <v>38265</v>
          </cell>
          <cell r="AK493">
            <v>38265</v>
          </cell>
          <cell r="AL493" t="str">
            <v>Joe Perna</v>
          </cell>
          <cell r="AM493" t="str">
            <v>d12/13</v>
          </cell>
          <cell r="AN493">
            <v>346</v>
          </cell>
          <cell r="AO493">
            <v>60</v>
          </cell>
          <cell r="AP493">
            <v>55</v>
          </cell>
          <cell r="AQ493" t="b">
            <v>0</v>
          </cell>
          <cell r="AR493">
            <v>2400</v>
          </cell>
          <cell r="AS493">
            <v>2076</v>
          </cell>
          <cell r="AT493" t="str">
            <v>hotel</v>
          </cell>
          <cell r="AU493">
            <v>200</v>
          </cell>
          <cell r="AV493">
            <v>675</v>
          </cell>
          <cell r="AW493">
            <v>135</v>
          </cell>
        </row>
        <row r="494">
          <cell r="A494" t="str">
            <v>John Davis38265</v>
          </cell>
          <cell r="B494">
            <v>270</v>
          </cell>
          <cell r="D494">
            <v>4</v>
          </cell>
          <cell r="E494">
            <v>25</v>
          </cell>
          <cell r="F494" t="str">
            <v>C</v>
          </cell>
          <cell r="G494" t="str">
            <v>401 HURON ROAD</v>
          </cell>
          <cell r="I494" t="str">
            <v>GODERICH</v>
          </cell>
          <cell r="J494" t="str">
            <v>N7A3A4</v>
          </cell>
          <cell r="K494" t="str">
            <v>519</v>
          </cell>
          <cell r="L494" t="str">
            <v>5249053</v>
          </cell>
          <cell r="P494">
            <v>5248860</v>
          </cell>
          <cell r="Q494" t="str">
            <v>JANET BRADLEY</v>
          </cell>
          <cell r="R494" t="str">
            <v>OOOOOOO</v>
          </cell>
          <cell r="S494" t="str">
            <v>12:00-17:00</v>
          </cell>
          <cell r="T494" t="str">
            <v>9:30-18:00</v>
          </cell>
          <cell r="U494" t="str">
            <v>9:30-18:00</v>
          </cell>
          <cell r="V494" t="str">
            <v>9:30-18:00</v>
          </cell>
          <cell r="W494" t="str">
            <v>9:30-18:00</v>
          </cell>
          <cell r="X494" t="str">
            <v>9:30-21:00</v>
          </cell>
          <cell r="Y494" t="str">
            <v>9:30-18:00</v>
          </cell>
          <cell r="Z494" t="str">
            <v>ASYNC DIAL</v>
          </cell>
          <cell r="AC494">
            <v>1</v>
          </cell>
          <cell r="AD494" t="str">
            <v>NA</v>
          </cell>
          <cell r="AE494">
            <v>0</v>
          </cell>
          <cell r="AF494">
            <v>38257</v>
          </cell>
          <cell r="AG494">
            <v>1</v>
          </cell>
          <cell r="AH494">
            <v>127</v>
          </cell>
          <cell r="AI494">
            <v>127</v>
          </cell>
          <cell r="AJ494">
            <v>38265</v>
          </cell>
          <cell r="AK494">
            <v>38265</v>
          </cell>
          <cell r="AL494" t="str">
            <v>John Davis</v>
          </cell>
          <cell r="AM494" t="str">
            <v>d25-2</v>
          </cell>
          <cell r="AN494">
            <v>30</v>
          </cell>
          <cell r="AO494">
            <v>12</v>
          </cell>
          <cell r="AR494">
            <v>0</v>
          </cell>
          <cell r="AS494">
            <v>300</v>
          </cell>
          <cell r="AT494">
            <v>96</v>
          </cell>
          <cell r="AU494" t="str">
            <v>n/a</v>
          </cell>
          <cell r="AV494">
            <v>225</v>
          </cell>
          <cell r="AW494">
            <v>180</v>
          </cell>
        </row>
        <row r="495">
          <cell r="A495" t="str">
            <v>Kimberly Day38265</v>
          </cell>
          <cell r="B495">
            <v>450</v>
          </cell>
          <cell r="D495">
            <v>4</v>
          </cell>
          <cell r="E495">
            <v>6</v>
          </cell>
          <cell r="F495" t="str">
            <v>C</v>
          </cell>
          <cell r="G495" t="str">
            <v>HWY. 10</v>
          </cell>
          <cell r="H495" t="str">
            <v>P.O. BOX 400</v>
          </cell>
          <cell r="I495" t="str">
            <v>DUNDALK</v>
          </cell>
          <cell r="J495" t="str">
            <v>N0C1B0</v>
          </cell>
          <cell r="K495" t="str">
            <v>519</v>
          </cell>
          <cell r="L495" t="str">
            <v>9233033</v>
          </cell>
          <cell r="P495" t="str">
            <v>SAME</v>
          </cell>
          <cell r="Q495" t="str">
            <v>GLENN FALLS</v>
          </cell>
          <cell r="R495" t="str">
            <v>OOOOOOO</v>
          </cell>
          <cell r="S495" t="str">
            <v>12:00-16:00</v>
          </cell>
          <cell r="T495" t="str">
            <v>9:30-18:00</v>
          </cell>
          <cell r="U495" t="str">
            <v>9:30-18:00</v>
          </cell>
          <cell r="V495" t="str">
            <v>9:30-18:00</v>
          </cell>
          <cell r="W495" t="str">
            <v>9:30-21:00</v>
          </cell>
          <cell r="X495" t="str">
            <v>9:30-21:00</v>
          </cell>
          <cell r="Y495" t="str">
            <v>9:30-21:00</v>
          </cell>
          <cell r="Z495" t="str">
            <v>ASYNC DIAL</v>
          </cell>
          <cell r="AC495">
            <v>1</v>
          </cell>
          <cell r="AD495" t="str">
            <v>NA</v>
          </cell>
          <cell r="AE495">
            <v>0</v>
          </cell>
          <cell r="AF495">
            <v>38257</v>
          </cell>
          <cell r="AG495">
            <v>1</v>
          </cell>
          <cell r="AH495">
            <v>127</v>
          </cell>
          <cell r="AI495">
            <v>127</v>
          </cell>
          <cell r="AJ495">
            <v>38265</v>
          </cell>
          <cell r="AK495">
            <v>38265</v>
          </cell>
          <cell r="AL495" t="str">
            <v>Kimberly Day</v>
          </cell>
          <cell r="AM495" t="str">
            <v>KITCHENER</v>
          </cell>
          <cell r="AN495">
            <v>226</v>
          </cell>
          <cell r="AO495">
            <v>83</v>
          </cell>
          <cell r="AR495">
            <v>800</v>
          </cell>
          <cell r="AS495">
            <v>452</v>
          </cell>
          <cell r="AT495" t="str">
            <v>hotel</v>
          </cell>
          <cell r="AU495">
            <v>200</v>
          </cell>
          <cell r="AV495">
            <v>225</v>
          </cell>
          <cell r="AW495">
            <v>135</v>
          </cell>
        </row>
        <row r="496">
          <cell r="A496" t="str">
            <v>Lenora Sprague38265</v>
          </cell>
          <cell r="B496">
            <v>110</v>
          </cell>
          <cell r="D496">
            <v>4</v>
          </cell>
          <cell r="E496">
            <v>4</v>
          </cell>
          <cell r="F496" t="str">
            <v>C</v>
          </cell>
          <cell r="G496" t="str">
            <v>60 MCNAUGHTON AVENUE</v>
          </cell>
          <cell r="H496" t="str">
            <v>COUNTY FAIR PLAZA</v>
          </cell>
          <cell r="I496" t="str">
            <v>WALLACEBURG</v>
          </cell>
          <cell r="J496" t="str">
            <v>N8A1R9</v>
          </cell>
          <cell r="K496" t="str">
            <v>519</v>
          </cell>
          <cell r="L496" t="str">
            <v>6275211</v>
          </cell>
          <cell r="P496">
            <v>6273370</v>
          </cell>
          <cell r="Q496" t="str">
            <v>STEVE BECHARD</v>
          </cell>
          <cell r="R496" t="str">
            <v>OOOOOOO</v>
          </cell>
          <cell r="S496" t="str">
            <v>12:00-16:00</v>
          </cell>
          <cell r="T496" t="str">
            <v>9:30-18:00</v>
          </cell>
          <cell r="U496" t="str">
            <v>9:30-18:00</v>
          </cell>
          <cell r="V496" t="str">
            <v>9:30-18:00</v>
          </cell>
          <cell r="W496" t="str">
            <v>9:30-18:00</v>
          </cell>
          <cell r="X496" t="str">
            <v>9:30-21:00</v>
          </cell>
          <cell r="Y496" t="str">
            <v>9:30-21:00</v>
          </cell>
          <cell r="Z496" t="str">
            <v>ASYNC DIAL</v>
          </cell>
          <cell r="AC496">
            <v>1</v>
          </cell>
          <cell r="AD496" t="str">
            <v>NA</v>
          </cell>
          <cell r="AE496">
            <v>0</v>
          </cell>
          <cell r="AF496">
            <v>38257</v>
          </cell>
          <cell r="AG496">
            <v>1</v>
          </cell>
          <cell r="AH496">
            <v>127</v>
          </cell>
          <cell r="AI496">
            <v>127</v>
          </cell>
          <cell r="AJ496">
            <v>38265</v>
          </cell>
          <cell r="AK496">
            <v>38265</v>
          </cell>
          <cell r="AL496" t="str">
            <v>Lenora Sprague</v>
          </cell>
          <cell r="AM496" t="str">
            <v>WINDSOR</v>
          </cell>
          <cell r="AN496">
            <v>384</v>
          </cell>
          <cell r="AO496">
            <v>218</v>
          </cell>
          <cell r="AP496">
            <v>19</v>
          </cell>
          <cell r="AQ496" t="b">
            <v>0</v>
          </cell>
          <cell r="AR496">
            <v>800</v>
          </cell>
          <cell r="AS496">
            <v>768</v>
          </cell>
          <cell r="AT496" t="str">
            <v>hotel</v>
          </cell>
          <cell r="AU496">
            <v>400</v>
          </cell>
          <cell r="AV496">
            <v>225</v>
          </cell>
          <cell r="AW496">
            <v>225</v>
          </cell>
        </row>
        <row r="497">
          <cell r="A497" t="str">
            <v>Maureen Gilmour38265</v>
          </cell>
          <cell r="B497">
            <v>284</v>
          </cell>
          <cell r="D497">
            <v>4</v>
          </cell>
          <cell r="E497">
            <v>25</v>
          </cell>
          <cell r="F497" t="str">
            <v>C</v>
          </cell>
          <cell r="G497" t="str">
            <v>115 FIRST AVENUE NORTH</v>
          </cell>
          <cell r="H497" t="str">
            <v>P.O. BOX 428</v>
          </cell>
          <cell r="I497" t="str">
            <v>CHESLEY</v>
          </cell>
          <cell r="J497" t="str">
            <v>N0G1L0</v>
          </cell>
          <cell r="K497" t="str">
            <v>519</v>
          </cell>
          <cell r="L497" t="str">
            <v>3633303</v>
          </cell>
          <cell r="P497">
            <v>3636413</v>
          </cell>
          <cell r="Q497" t="str">
            <v>JACK RODERICKSON</v>
          </cell>
          <cell r="R497" t="str">
            <v>OOOOOOO</v>
          </cell>
          <cell r="S497" t="str">
            <v>12:00-16:00</v>
          </cell>
          <cell r="T497" t="str">
            <v>9:30-18:00</v>
          </cell>
          <cell r="U497" t="str">
            <v>9:30-18:00</v>
          </cell>
          <cell r="V497" t="str">
            <v>9:30-18:00</v>
          </cell>
          <cell r="W497" t="str">
            <v>9:30-18:00</v>
          </cell>
          <cell r="X497" t="str">
            <v>9:30-21:00</v>
          </cell>
          <cell r="Y497" t="str">
            <v>9:30-18:00</v>
          </cell>
          <cell r="Z497" t="str">
            <v>ASYNC DIAL</v>
          </cell>
          <cell r="AC497">
            <v>1</v>
          </cell>
          <cell r="AD497" t="str">
            <v>NA</v>
          </cell>
          <cell r="AE497">
            <v>0</v>
          </cell>
          <cell r="AF497">
            <v>38257</v>
          </cell>
          <cell r="AG497">
            <v>1</v>
          </cell>
          <cell r="AH497">
            <v>127</v>
          </cell>
          <cell r="AI497">
            <v>127</v>
          </cell>
          <cell r="AJ497">
            <v>38265</v>
          </cell>
          <cell r="AK497">
            <v>38265</v>
          </cell>
          <cell r="AL497" t="str">
            <v>Maureen Gilmour</v>
          </cell>
          <cell r="AM497" t="str">
            <v>d25-1</v>
          </cell>
          <cell r="AN497">
            <v>335</v>
          </cell>
          <cell r="AO497">
            <v>212</v>
          </cell>
          <cell r="AP497">
            <v>82</v>
          </cell>
          <cell r="AQ497" t="b">
            <v>0</v>
          </cell>
          <cell r="AR497">
            <v>800</v>
          </cell>
          <cell r="AS497">
            <v>670</v>
          </cell>
          <cell r="AT497" t="str">
            <v>hotel</v>
          </cell>
          <cell r="AU497">
            <v>300</v>
          </cell>
          <cell r="AV497">
            <v>225</v>
          </cell>
          <cell r="AW497">
            <v>180</v>
          </cell>
        </row>
        <row r="498">
          <cell r="A498" t="str">
            <v>Rob Karas38265</v>
          </cell>
          <cell r="B498">
            <v>277</v>
          </cell>
          <cell r="D498">
            <v>4</v>
          </cell>
          <cell r="E498">
            <v>5</v>
          </cell>
          <cell r="F498" t="str">
            <v>D</v>
          </cell>
          <cell r="G498" t="str">
            <v>8 MAIN STREET</v>
          </cell>
          <cell r="H498" t="str">
            <v>P.O. BOX 389</v>
          </cell>
          <cell r="I498" t="str">
            <v>FOREST</v>
          </cell>
          <cell r="J498" t="str">
            <v>N0N1J0</v>
          </cell>
          <cell r="K498" t="str">
            <v>519</v>
          </cell>
          <cell r="L498" t="str">
            <v>7865051</v>
          </cell>
          <cell r="P498" t="str">
            <v>786-3696</v>
          </cell>
          <cell r="Q498" t="str">
            <v>JOANN FISHER</v>
          </cell>
          <cell r="R498" t="str">
            <v>OOOOOOO</v>
          </cell>
          <cell r="S498" t="str">
            <v>12:00-16:00</v>
          </cell>
          <cell r="T498" t="str">
            <v>9:30-18:00</v>
          </cell>
          <cell r="U498" t="str">
            <v>9:30-18:00</v>
          </cell>
          <cell r="V498" t="str">
            <v>9:30-18:00</v>
          </cell>
          <cell r="W498" t="str">
            <v>9:30-18:00</v>
          </cell>
          <cell r="X498" t="str">
            <v>9:30-21:00</v>
          </cell>
          <cell r="Y498" t="str">
            <v>9:30-18:00</v>
          </cell>
          <cell r="Z498" t="str">
            <v>ASYNC DIAL</v>
          </cell>
          <cell r="AC498">
            <v>1</v>
          </cell>
          <cell r="AD498" t="str">
            <v>NA</v>
          </cell>
          <cell r="AE498">
            <v>0</v>
          </cell>
          <cell r="AF498">
            <v>38257</v>
          </cell>
          <cell r="AG498">
            <v>1</v>
          </cell>
          <cell r="AH498">
            <v>127</v>
          </cell>
          <cell r="AI498">
            <v>127</v>
          </cell>
          <cell r="AJ498">
            <v>38265</v>
          </cell>
          <cell r="AK498">
            <v>38265</v>
          </cell>
          <cell r="AL498" t="str">
            <v>Rob Karas</v>
          </cell>
          <cell r="AM498" t="str">
            <v>LONDON2</v>
          </cell>
          <cell r="AN498">
            <v>95</v>
          </cell>
          <cell r="AO498">
            <v>7</v>
          </cell>
          <cell r="AR498">
            <v>800</v>
          </cell>
          <cell r="AS498">
            <v>190</v>
          </cell>
          <cell r="AT498">
            <v>56</v>
          </cell>
          <cell r="AU498" t="str">
            <v>n/a</v>
          </cell>
          <cell r="AV498">
            <v>225</v>
          </cell>
          <cell r="AW498">
            <v>180</v>
          </cell>
        </row>
        <row r="499">
          <cell r="A499" t="str">
            <v>Shawn Branch38265</v>
          </cell>
          <cell r="B499">
            <v>13</v>
          </cell>
          <cell r="D499">
            <v>3</v>
          </cell>
          <cell r="E499">
            <v>22</v>
          </cell>
          <cell r="F499" t="str">
            <v>A</v>
          </cell>
          <cell r="G499" t="str">
            <v>1145 DANFORTH AVENUE</v>
          </cell>
          <cell r="I499" t="str">
            <v>TORONTO</v>
          </cell>
          <cell r="J499" t="str">
            <v>M4J1M5</v>
          </cell>
          <cell r="K499" t="str">
            <v>416</v>
          </cell>
          <cell r="L499" t="str">
            <v>4669958</v>
          </cell>
          <cell r="P499" t="str">
            <v>466-7243</v>
          </cell>
          <cell r="Q499" t="str">
            <v>DAVID MacDONALD</v>
          </cell>
          <cell r="R499" t="str">
            <v>OOOOOOO</v>
          </cell>
          <cell r="S499" t="str">
            <v>12:00-17:00</v>
          </cell>
          <cell r="T499" t="str">
            <v>9:30-22:00</v>
          </cell>
          <cell r="U499" t="str">
            <v>9:30-22:00</v>
          </cell>
          <cell r="V499" t="str">
            <v>9:30-22:00</v>
          </cell>
          <cell r="W499" t="str">
            <v>9:30-22:00</v>
          </cell>
          <cell r="X499" t="str">
            <v>9:30-22:00</v>
          </cell>
          <cell r="Y499" t="str">
            <v>9:00-22:00</v>
          </cell>
          <cell r="Z499" t="str">
            <v>ISDN</v>
          </cell>
          <cell r="AC499">
            <v>3</v>
          </cell>
          <cell r="AD499">
            <v>38250</v>
          </cell>
          <cell r="AE499">
            <v>2</v>
          </cell>
          <cell r="AF499">
            <v>38257</v>
          </cell>
          <cell r="AG499">
            <v>1</v>
          </cell>
          <cell r="AH499">
            <v>127</v>
          </cell>
          <cell r="AI499">
            <v>127</v>
          </cell>
          <cell r="AJ499">
            <v>38265</v>
          </cell>
          <cell r="AK499">
            <v>38265</v>
          </cell>
          <cell r="AL499" t="str">
            <v>Shawn Branch</v>
          </cell>
          <cell r="AM499" t="str">
            <v>GTA</v>
          </cell>
          <cell r="AN499">
            <v>185</v>
          </cell>
          <cell r="AO499">
            <v>230</v>
          </cell>
          <cell r="AR499">
            <v>2400</v>
          </cell>
          <cell r="AS499">
            <v>1110</v>
          </cell>
          <cell r="AT499" t="str">
            <v>hotel</v>
          </cell>
          <cell r="AU499">
            <v>300</v>
          </cell>
          <cell r="AV499">
            <v>675</v>
          </cell>
          <cell r="AW499">
            <v>180</v>
          </cell>
        </row>
        <row r="500">
          <cell r="A500" t="str">
            <v>Shawn Brown38265</v>
          </cell>
          <cell r="B500">
            <v>479</v>
          </cell>
          <cell r="D500">
            <v>2</v>
          </cell>
          <cell r="E500">
            <v>26</v>
          </cell>
          <cell r="F500" t="str">
            <v>C</v>
          </cell>
          <cell r="G500" t="str">
            <v>GEORGE &amp; CLARENCE STREET</v>
          </cell>
          <cell r="H500" t="str">
            <v>P.O. BOX 220</v>
          </cell>
          <cell r="I500" t="str">
            <v>LANARK</v>
          </cell>
          <cell r="J500" t="str">
            <v>K0G1K0</v>
          </cell>
          <cell r="K500" t="str">
            <v>613</v>
          </cell>
          <cell r="L500" t="str">
            <v>2592134</v>
          </cell>
          <cell r="P500" t="str">
            <v>SAME</v>
          </cell>
          <cell r="Q500" t="str">
            <v>STEPHEN ARNOTT</v>
          </cell>
          <cell r="R500" t="str">
            <v>OOOOOOO</v>
          </cell>
          <cell r="S500" t="str">
            <v>12:00-16:00</v>
          </cell>
          <cell r="T500" t="str">
            <v>9:30-18:00</v>
          </cell>
          <cell r="U500" t="str">
            <v>9:30-18:00</v>
          </cell>
          <cell r="V500" t="str">
            <v>9:30-18:00</v>
          </cell>
          <cell r="W500" t="str">
            <v>9:30-18:00</v>
          </cell>
          <cell r="X500" t="str">
            <v>9:30-21:00</v>
          </cell>
          <cell r="Y500" t="str">
            <v>9:30-18:00</v>
          </cell>
          <cell r="Z500" t="str">
            <v>ASYNC DIAL</v>
          </cell>
          <cell r="AC500">
            <v>1</v>
          </cell>
          <cell r="AD500" t="str">
            <v>NA</v>
          </cell>
          <cell r="AE500">
            <v>0</v>
          </cell>
          <cell r="AF500">
            <v>38257</v>
          </cell>
          <cell r="AG500">
            <v>1</v>
          </cell>
          <cell r="AH500">
            <v>127</v>
          </cell>
          <cell r="AI500">
            <v>127</v>
          </cell>
          <cell r="AJ500">
            <v>38265</v>
          </cell>
          <cell r="AK500">
            <v>38265</v>
          </cell>
          <cell r="AL500" t="str">
            <v>Shawn Brown</v>
          </cell>
          <cell r="AM500" t="str">
            <v>OTTAWA</v>
          </cell>
          <cell r="AN500">
            <v>14</v>
          </cell>
          <cell r="AO500">
            <v>5</v>
          </cell>
          <cell r="AR500">
            <v>0</v>
          </cell>
          <cell r="AS500">
            <v>140</v>
          </cell>
          <cell r="AT500">
            <v>40</v>
          </cell>
          <cell r="AU500" t="str">
            <v>n/a</v>
          </cell>
          <cell r="AV500">
            <v>225</v>
          </cell>
          <cell r="AW500">
            <v>225</v>
          </cell>
        </row>
        <row r="501">
          <cell r="A501" t="str">
            <v>Annie Melchior38266</v>
          </cell>
          <cell r="B501">
            <v>172</v>
          </cell>
          <cell r="D501">
            <v>4</v>
          </cell>
          <cell r="E501">
            <v>5</v>
          </cell>
          <cell r="F501" t="str">
            <v>D</v>
          </cell>
          <cell r="G501" t="str">
            <v>109 LOUISA STREET</v>
          </cell>
          <cell r="H501" t="str">
            <v>P.O. BOX 122</v>
          </cell>
          <cell r="I501" t="str">
            <v>THEDFORD</v>
          </cell>
          <cell r="J501" t="str">
            <v>N0M2N0</v>
          </cell>
          <cell r="K501" t="str">
            <v>519</v>
          </cell>
          <cell r="L501" t="str">
            <v>2964982</v>
          </cell>
          <cell r="P501" t="str">
            <v>SAME</v>
          </cell>
          <cell r="Q501" t="str">
            <v>ANDY TRY</v>
          </cell>
          <cell r="R501" t="str">
            <v>XOOXOOO</v>
          </cell>
          <cell r="S501" t="str">
            <v>CLOSED</v>
          </cell>
          <cell r="T501" t="str">
            <v>9:30-18:00</v>
          </cell>
          <cell r="U501" t="str">
            <v>9:30-18:00</v>
          </cell>
          <cell r="V501" t="str">
            <v>CLOSED</v>
          </cell>
          <cell r="W501" t="str">
            <v>9:30-18:00</v>
          </cell>
          <cell r="X501" t="str">
            <v>9:30-21:00</v>
          </cell>
          <cell r="Y501" t="str">
            <v>9:30-18:00</v>
          </cell>
          <cell r="Z501" t="str">
            <v>ASYNC DIAL</v>
          </cell>
          <cell r="AC501">
            <v>1</v>
          </cell>
          <cell r="AD501" t="str">
            <v>NA</v>
          </cell>
          <cell r="AE501">
            <v>0</v>
          </cell>
          <cell r="AF501">
            <v>38257</v>
          </cell>
          <cell r="AG501">
            <v>1</v>
          </cell>
          <cell r="AH501">
            <v>127</v>
          </cell>
          <cell r="AI501">
            <v>128</v>
          </cell>
          <cell r="AJ501">
            <v>38265</v>
          </cell>
          <cell r="AK501">
            <v>38266</v>
          </cell>
          <cell r="AL501" t="str">
            <v>Annie Melchior</v>
          </cell>
          <cell r="AM501" t="str">
            <v>LONDON2</v>
          </cell>
          <cell r="AN501">
            <v>200</v>
          </cell>
          <cell r="AO501">
            <v>118</v>
          </cell>
          <cell r="AR501">
            <v>800</v>
          </cell>
          <cell r="AS501">
            <v>400</v>
          </cell>
          <cell r="AT501" t="str">
            <v>hotel</v>
          </cell>
          <cell r="AU501">
            <v>400</v>
          </cell>
          <cell r="AV501">
            <v>225</v>
          </cell>
          <cell r="AW501">
            <v>225</v>
          </cell>
        </row>
        <row r="502">
          <cell r="A502" t="str">
            <v>Ava Mcalpine38266</v>
          </cell>
          <cell r="B502">
            <v>27</v>
          </cell>
          <cell r="D502">
            <v>4</v>
          </cell>
          <cell r="E502">
            <v>5</v>
          </cell>
          <cell r="F502" t="str">
            <v>A</v>
          </cell>
          <cell r="G502" t="str">
            <v>900 OXFORD STREET EAST</v>
          </cell>
          <cell r="H502" t="str">
            <v>BELWOOD PLACE</v>
          </cell>
          <cell r="I502" t="str">
            <v>LONDON</v>
          </cell>
          <cell r="J502" t="str">
            <v>N5Y5A1</v>
          </cell>
          <cell r="K502" t="str">
            <v>519</v>
          </cell>
          <cell r="L502" t="str">
            <v>4517143</v>
          </cell>
          <cell r="P502" t="str">
            <v>4518093</v>
          </cell>
          <cell r="Q502" t="str">
            <v>DAVE HOLDEN</v>
          </cell>
          <cell r="R502" t="str">
            <v>XOOOOOO</v>
          </cell>
          <cell r="S502" t="str">
            <v>CLOSED</v>
          </cell>
          <cell r="T502" t="str">
            <v>9:30-21:00</v>
          </cell>
          <cell r="U502" t="str">
            <v>9:30-21:00</v>
          </cell>
          <cell r="V502" t="str">
            <v>9:30-21:00</v>
          </cell>
          <cell r="W502" t="str">
            <v>9:30-21:00</v>
          </cell>
          <cell r="X502" t="str">
            <v>9:30-21:00</v>
          </cell>
          <cell r="Y502" t="str">
            <v>9:30-21:00</v>
          </cell>
          <cell r="Z502" t="str">
            <v>ISDN</v>
          </cell>
          <cell r="AC502">
            <v>3</v>
          </cell>
          <cell r="AD502">
            <v>38250</v>
          </cell>
          <cell r="AE502">
            <v>2</v>
          </cell>
          <cell r="AF502">
            <v>38257</v>
          </cell>
          <cell r="AG502">
            <v>1</v>
          </cell>
          <cell r="AH502">
            <v>127</v>
          </cell>
          <cell r="AI502">
            <v>128</v>
          </cell>
          <cell r="AJ502">
            <v>38265</v>
          </cell>
          <cell r="AK502">
            <v>38266</v>
          </cell>
          <cell r="AL502" t="str">
            <v>Ava Mcalpine</v>
          </cell>
          <cell r="AM502" t="str">
            <v>LONDON</v>
          </cell>
          <cell r="AN502">
            <v>109</v>
          </cell>
          <cell r="AO502">
            <v>30</v>
          </cell>
          <cell r="AR502">
            <v>2400</v>
          </cell>
          <cell r="AS502">
            <v>654</v>
          </cell>
          <cell r="AT502" t="str">
            <v>hotel</v>
          </cell>
          <cell r="AU502">
            <v>400</v>
          </cell>
          <cell r="AV502">
            <v>675</v>
          </cell>
          <cell r="AW502">
            <v>225</v>
          </cell>
        </row>
        <row r="503">
          <cell r="A503" t="str">
            <v>Craig Morton38266</v>
          </cell>
          <cell r="B503">
            <v>178</v>
          </cell>
          <cell r="D503">
            <v>2</v>
          </cell>
          <cell r="E503">
            <v>20</v>
          </cell>
          <cell r="F503" t="str">
            <v>C</v>
          </cell>
          <cell r="G503" t="str">
            <v>37 FRONT STREET SOUTH</v>
          </cell>
          <cell r="H503" t="str">
            <v>P.O. BOX 460</v>
          </cell>
          <cell r="I503" t="str">
            <v>CAMPBELLFORD</v>
          </cell>
          <cell r="J503" t="str">
            <v>K0L1L0</v>
          </cell>
          <cell r="K503" t="str">
            <v>705</v>
          </cell>
          <cell r="L503" t="str">
            <v>6533000</v>
          </cell>
          <cell r="P503">
            <v>6533299</v>
          </cell>
          <cell r="Q503" t="str">
            <v>CARM HERRINGTON</v>
          </cell>
          <cell r="R503" t="str">
            <v>OOOOOOO</v>
          </cell>
          <cell r="S503" t="str">
            <v>12:00-16:00</v>
          </cell>
          <cell r="T503" t="str">
            <v>9:30-18:00</v>
          </cell>
          <cell r="U503" t="str">
            <v>9:30-18:00</v>
          </cell>
          <cell r="V503" t="str">
            <v>9:30-18:00</v>
          </cell>
          <cell r="W503" t="str">
            <v>9:30-21:00</v>
          </cell>
          <cell r="X503" t="str">
            <v>9:30-21:00</v>
          </cell>
          <cell r="Y503" t="str">
            <v>9:30-21:00</v>
          </cell>
          <cell r="Z503" t="str">
            <v>ASYNC DIAL</v>
          </cell>
          <cell r="AC503">
            <v>1</v>
          </cell>
          <cell r="AD503" t="str">
            <v>NA</v>
          </cell>
          <cell r="AE503">
            <v>0</v>
          </cell>
          <cell r="AF503">
            <v>38257</v>
          </cell>
          <cell r="AG503">
            <v>1</v>
          </cell>
          <cell r="AH503">
            <v>127</v>
          </cell>
          <cell r="AI503">
            <v>128</v>
          </cell>
          <cell r="AJ503">
            <v>38265</v>
          </cell>
          <cell r="AK503">
            <v>38266</v>
          </cell>
          <cell r="AL503" t="str">
            <v>Craig Morton</v>
          </cell>
          <cell r="AM503" t="str">
            <v>KINGSTON</v>
          </cell>
          <cell r="AN503">
            <v>374</v>
          </cell>
          <cell r="AO503">
            <v>123</v>
          </cell>
          <cell r="AP503">
            <v>120</v>
          </cell>
          <cell r="AQ503" t="b">
            <v>0</v>
          </cell>
          <cell r="AR503">
            <v>800</v>
          </cell>
          <cell r="AS503">
            <v>748</v>
          </cell>
          <cell r="AT503" t="str">
            <v>hotel</v>
          </cell>
          <cell r="AU503">
            <v>200</v>
          </cell>
          <cell r="AV503">
            <v>225</v>
          </cell>
          <cell r="AW503">
            <v>135</v>
          </cell>
        </row>
        <row r="504">
          <cell r="A504" t="str">
            <v>Emily Eldridge38266</v>
          </cell>
          <cell r="B504">
            <v>262</v>
          </cell>
          <cell r="D504">
            <v>2</v>
          </cell>
          <cell r="E504">
            <v>9</v>
          </cell>
          <cell r="F504" t="str">
            <v>D</v>
          </cell>
          <cell r="G504" t="str">
            <v>P.O. BOX 158</v>
          </cell>
          <cell r="I504" t="str">
            <v>IROQUOIS</v>
          </cell>
          <cell r="J504" t="str">
            <v>K0E1K0</v>
          </cell>
          <cell r="K504" t="str">
            <v>613</v>
          </cell>
          <cell r="L504" t="str">
            <v>6524549</v>
          </cell>
          <cell r="P504" t="str">
            <v>SAME</v>
          </cell>
          <cell r="Q504" t="str">
            <v>JEFF DUKELOW</v>
          </cell>
          <cell r="R504" t="str">
            <v>XOOOOOO</v>
          </cell>
          <cell r="S504" t="str">
            <v>CLOSED</v>
          </cell>
          <cell r="T504" t="str">
            <v>9:30-18:00</v>
          </cell>
          <cell r="U504" t="str">
            <v>9:30-18:00</v>
          </cell>
          <cell r="V504" t="str">
            <v>9:30-18:00</v>
          </cell>
          <cell r="W504" t="str">
            <v>9:30-18:00</v>
          </cell>
          <cell r="X504" t="str">
            <v>9:30-21:00</v>
          </cell>
          <cell r="Y504" t="str">
            <v>9:30-18:00</v>
          </cell>
          <cell r="Z504" t="str">
            <v>ASYNC DIAL</v>
          </cell>
          <cell r="AC504">
            <v>1</v>
          </cell>
          <cell r="AD504" t="str">
            <v>NA</v>
          </cell>
          <cell r="AE504">
            <v>0</v>
          </cell>
          <cell r="AF504">
            <v>38257</v>
          </cell>
          <cell r="AG504">
            <v>1</v>
          </cell>
          <cell r="AH504">
            <v>127</v>
          </cell>
          <cell r="AI504">
            <v>128</v>
          </cell>
          <cell r="AJ504">
            <v>38265</v>
          </cell>
          <cell r="AK504">
            <v>38266</v>
          </cell>
          <cell r="AL504" t="str">
            <v>Emily Eldridge</v>
          </cell>
          <cell r="AM504" t="str">
            <v>OTTAWA</v>
          </cell>
          <cell r="AN504">
            <v>503</v>
          </cell>
          <cell r="AO504">
            <v>76</v>
          </cell>
          <cell r="AP504">
            <v>96</v>
          </cell>
          <cell r="AQ504" t="b">
            <v>0</v>
          </cell>
          <cell r="AR504">
            <v>800</v>
          </cell>
          <cell r="AS504">
            <v>1006</v>
          </cell>
          <cell r="AT504" t="str">
            <v>hotel</v>
          </cell>
          <cell r="AU504">
            <v>200</v>
          </cell>
          <cell r="AV504">
            <v>225</v>
          </cell>
          <cell r="AW504">
            <v>135</v>
          </cell>
        </row>
        <row r="505">
          <cell r="A505" t="str">
            <v>Joe Ali38266</v>
          </cell>
          <cell r="B505">
            <v>3</v>
          </cell>
          <cell r="D505">
            <v>3</v>
          </cell>
          <cell r="E505">
            <v>13</v>
          </cell>
          <cell r="F505" t="str">
            <v>A</v>
          </cell>
          <cell r="G505" t="str">
            <v>1230 DUNDAS STREET WEST</v>
          </cell>
          <cell r="I505" t="str">
            <v>TORONTO</v>
          </cell>
          <cell r="J505" t="str">
            <v>M6J1X5</v>
          </cell>
          <cell r="K505" t="str">
            <v>416</v>
          </cell>
          <cell r="L505" t="str">
            <v>5364634</v>
          </cell>
          <cell r="P505" t="str">
            <v>5369493</v>
          </cell>
          <cell r="Q505" t="str">
            <v>VINCE VIGGIANI</v>
          </cell>
          <cell r="R505" t="str">
            <v>OOOOOOO</v>
          </cell>
          <cell r="S505" t="str">
            <v>12:00-17:00</v>
          </cell>
          <cell r="T505" t="str">
            <v>9:30-21:00</v>
          </cell>
          <cell r="U505" t="str">
            <v>9:30-21:00</v>
          </cell>
          <cell r="V505" t="str">
            <v>9:30-21:00</v>
          </cell>
          <cell r="W505" t="str">
            <v>9:30-21:00</v>
          </cell>
          <cell r="X505" t="str">
            <v>9:30-21:00</v>
          </cell>
          <cell r="Y505" t="str">
            <v>9:30-21:00</v>
          </cell>
          <cell r="Z505" t="str">
            <v>ISDN</v>
          </cell>
          <cell r="AC505">
            <v>3</v>
          </cell>
          <cell r="AD505">
            <v>38250</v>
          </cell>
          <cell r="AE505">
            <v>2</v>
          </cell>
          <cell r="AF505">
            <v>38257</v>
          </cell>
          <cell r="AG505">
            <v>1</v>
          </cell>
          <cell r="AH505">
            <v>127</v>
          </cell>
          <cell r="AI505">
            <v>128</v>
          </cell>
          <cell r="AJ505">
            <v>38265</v>
          </cell>
          <cell r="AK505">
            <v>38266</v>
          </cell>
          <cell r="AL505" t="str">
            <v>Joe Ali</v>
          </cell>
          <cell r="AM505" t="str">
            <v>d12/13</v>
          </cell>
          <cell r="AN505">
            <v>392</v>
          </cell>
          <cell r="AO505">
            <v>45</v>
          </cell>
          <cell r="AR505">
            <v>2400</v>
          </cell>
          <cell r="AS505">
            <v>2352</v>
          </cell>
          <cell r="AT505" t="str">
            <v>hotel</v>
          </cell>
          <cell r="AU505">
            <v>200</v>
          </cell>
          <cell r="AV505">
            <v>675</v>
          </cell>
          <cell r="AW505">
            <v>135</v>
          </cell>
        </row>
        <row r="506">
          <cell r="A506" t="str">
            <v>June Labute38266</v>
          </cell>
          <cell r="B506">
            <v>161</v>
          </cell>
          <cell r="D506">
            <v>4</v>
          </cell>
          <cell r="E506">
            <v>4</v>
          </cell>
          <cell r="F506" t="str">
            <v>C</v>
          </cell>
          <cell r="G506" t="str">
            <v>LINDSLEY STREET</v>
          </cell>
          <cell r="H506" t="str">
            <v>P.O. BOX 638</v>
          </cell>
          <cell r="I506" t="str">
            <v>DRESDEN</v>
          </cell>
          <cell r="J506" t="str">
            <v>N0P1M0</v>
          </cell>
          <cell r="K506" t="str">
            <v>519</v>
          </cell>
          <cell r="L506" t="str">
            <v>6834472</v>
          </cell>
          <cell r="P506">
            <v>6831039</v>
          </cell>
          <cell r="Q506" t="str">
            <v xml:space="preserve">VIRGINIA SOMR </v>
          </cell>
          <cell r="R506" t="str">
            <v>OOOOOOO</v>
          </cell>
          <cell r="S506" t="str">
            <v>12:00-16:00</v>
          </cell>
          <cell r="T506" t="str">
            <v>9:30-18:00</v>
          </cell>
          <cell r="U506" t="str">
            <v>9:30-18:00</v>
          </cell>
          <cell r="V506" t="str">
            <v>9:30-18:00</v>
          </cell>
          <cell r="W506" t="str">
            <v>9:30-18:00</v>
          </cell>
          <cell r="X506" t="str">
            <v>9:30-21:00</v>
          </cell>
          <cell r="Y506" t="str">
            <v>9:30-18:00</v>
          </cell>
          <cell r="Z506" t="str">
            <v>ASYNC DIAL</v>
          </cell>
          <cell r="AC506">
            <v>1</v>
          </cell>
          <cell r="AD506" t="str">
            <v>NA</v>
          </cell>
          <cell r="AE506">
            <v>0</v>
          </cell>
          <cell r="AF506">
            <v>38257</v>
          </cell>
          <cell r="AG506">
            <v>1</v>
          </cell>
          <cell r="AH506">
            <v>127</v>
          </cell>
          <cell r="AI506">
            <v>128</v>
          </cell>
          <cell r="AJ506">
            <v>38265</v>
          </cell>
          <cell r="AK506">
            <v>38266</v>
          </cell>
          <cell r="AL506" t="str">
            <v>June Labute</v>
          </cell>
          <cell r="AM506" t="str">
            <v>WINDSOR</v>
          </cell>
          <cell r="AN506">
            <v>353</v>
          </cell>
          <cell r="AO506">
            <v>101</v>
          </cell>
          <cell r="AP506">
            <v>136</v>
          </cell>
          <cell r="AQ506" t="b">
            <v>0</v>
          </cell>
          <cell r="AR506">
            <v>800</v>
          </cell>
          <cell r="AS506">
            <v>706</v>
          </cell>
          <cell r="AT506" t="str">
            <v>hotel</v>
          </cell>
          <cell r="AU506">
            <v>200</v>
          </cell>
          <cell r="AV506">
            <v>225</v>
          </cell>
          <cell r="AW506">
            <v>135</v>
          </cell>
        </row>
        <row r="507">
          <cell r="A507" t="str">
            <v>Lisa Lebel38266</v>
          </cell>
          <cell r="B507">
            <v>566</v>
          </cell>
          <cell r="D507">
            <v>4</v>
          </cell>
          <cell r="E507">
            <v>21</v>
          </cell>
          <cell r="F507" t="str">
            <v>A</v>
          </cell>
          <cell r="G507" t="str">
            <v>3365 FAIRVIEW STREET</v>
          </cell>
          <cell r="H507" t="str">
            <v>WOODVIEW PLACE</v>
          </cell>
          <cell r="I507" t="str">
            <v>BURLINGTON</v>
          </cell>
          <cell r="J507" t="str">
            <v>L7N3N9</v>
          </cell>
          <cell r="K507" t="str">
            <v>905</v>
          </cell>
          <cell r="L507" t="str">
            <v>6373248</v>
          </cell>
          <cell r="M507" t="str">
            <v>6373928</v>
          </cell>
          <cell r="P507">
            <v>6376330</v>
          </cell>
          <cell r="Q507" t="str">
            <v>BARB CHAPPLE</v>
          </cell>
          <cell r="R507" t="str">
            <v>OOOOOOO</v>
          </cell>
          <cell r="S507" t="str">
            <v>12:00-17:00</v>
          </cell>
          <cell r="T507" t="str">
            <v>9:30-22:00</v>
          </cell>
          <cell r="U507" t="str">
            <v>9:30-22:00</v>
          </cell>
          <cell r="V507" t="str">
            <v>9:30-22:00</v>
          </cell>
          <cell r="W507" t="str">
            <v>9:30-22:00</v>
          </cell>
          <cell r="X507" t="str">
            <v>9:30-22:00</v>
          </cell>
          <cell r="Y507" t="str">
            <v>9:30-22:00</v>
          </cell>
          <cell r="Z507" t="str">
            <v>ISDN</v>
          </cell>
          <cell r="AC507">
            <v>3</v>
          </cell>
          <cell r="AD507">
            <v>38250</v>
          </cell>
          <cell r="AE507">
            <v>2</v>
          </cell>
          <cell r="AF507">
            <v>38257</v>
          </cell>
          <cell r="AG507">
            <v>1</v>
          </cell>
          <cell r="AH507">
            <v>127</v>
          </cell>
          <cell r="AI507">
            <v>128</v>
          </cell>
          <cell r="AJ507">
            <v>38265</v>
          </cell>
          <cell r="AK507">
            <v>38266</v>
          </cell>
          <cell r="AL507" t="str">
            <v>Lisa Lebel</v>
          </cell>
          <cell r="AM507" t="str">
            <v>HAMILTON</v>
          </cell>
          <cell r="AN507">
            <v>5</v>
          </cell>
          <cell r="AO507">
            <v>76</v>
          </cell>
          <cell r="AR507">
            <v>0</v>
          </cell>
          <cell r="AS507">
            <v>150</v>
          </cell>
          <cell r="AT507" t="str">
            <v>hotel</v>
          </cell>
          <cell r="AU507">
            <v>300</v>
          </cell>
          <cell r="AV507">
            <v>675</v>
          </cell>
          <cell r="AW507">
            <v>180</v>
          </cell>
        </row>
        <row r="508">
          <cell r="A508" t="str">
            <v>Matt McMichael38266</v>
          </cell>
          <cell r="B508">
            <v>132</v>
          </cell>
          <cell r="D508">
            <v>2</v>
          </cell>
          <cell r="E508">
            <v>26</v>
          </cell>
          <cell r="F508" t="str">
            <v>C</v>
          </cell>
          <cell r="G508" t="str">
            <v>55 LANSDOWNE AVENUE</v>
          </cell>
          <cell r="I508" t="str">
            <v>CARLETON PLACE</v>
          </cell>
          <cell r="J508" t="str">
            <v>K7C3S9</v>
          </cell>
          <cell r="K508" t="str">
            <v>613</v>
          </cell>
          <cell r="L508" t="str">
            <v>2571646</v>
          </cell>
          <cell r="P508" t="str">
            <v>SAME</v>
          </cell>
          <cell r="Q508" t="str">
            <v>LYN SIMMONS</v>
          </cell>
          <cell r="R508" t="str">
            <v>OOOOOOO</v>
          </cell>
          <cell r="S508" t="str">
            <v>12:00-16:00</v>
          </cell>
          <cell r="T508" t="str">
            <v>9:30-18:00</v>
          </cell>
          <cell r="U508" t="str">
            <v>9:30-18:00</v>
          </cell>
          <cell r="V508" t="str">
            <v>9:30-18:00</v>
          </cell>
          <cell r="W508" t="str">
            <v>9:30-18:00</v>
          </cell>
          <cell r="X508" t="str">
            <v>9:30-21:00</v>
          </cell>
          <cell r="Y508" t="str">
            <v>9:30-18:00</v>
          </cell>
          <cell r="Z508" t="str">
            <v>ASYNC DIAL</v>
          </cell>
          <cell r="AC508">
            <v>1</v>
          </cell>
          <cell r="AD508" t="str">
            <v>NA</v>
          </cell>
          <cell r="AE508">
            <v>0</v>
          </cell>
          <cell r="AF508">
            <v>38257</v>
          </cell>
          <cell r="AG508">
            <v>1</v>
          </cell>
          <cell r="AH508">
            <v>127</v>
          </cell>
          <cell r="AI508">
            <v>128</v>
          </cell>
          <cell r="AJ508">
            <v>38265</v>
          </cell>
          <cell r="AK508">
            <v>38266</v>
          </cell>
          <cell r="AL508" t="str">
            <v>Matt McMichael</v>
          </cell>
          <cell r="AM508" t="str">
            <v>OTTAWA</v>
          </cell>
        </row>
        <row r="509">
          <cell r="A509" t="str">
            <v>Michele McLean38266</v>
          </cell>
          <cell r="B509">
            <v>419</v>
          </cell>
          <cell r="D509">
            <v>4</v>
          </cell>
          <cell r="E509">
            <v>6</v>
          </cell>
          <cell r="F509" t="str">
            <v>C</v>
          </cell>
          <cell r="G509" t="str">
            <v>702 MAIN STREET</v>
          </cell>
          <cell r="H509" t="str">
            <v>P.O. BOX 489</v>
          </cell>
          <cell r="I509" t="str">
            <v>SHELBURNE</v>
          </cell>
          <cell r="J509" t="str">
            <v>L0N1S4</v>
          </cell>
          <cell r="K509" t="str">
            <v>519</v>
          </cell>
          <cell r="L509" t="str">
            <v>9253803</v>
          </cell>
          <cell r="P509" t="str">
            <v>SAME</v>
          </cell>
          <cell r="Q509" t="str">
            <v>MARK CHARBONNEAU</v>
          </cell>
          <cell r="R509" t="str">
            <v>OOOOOOO</v>
          </cell>
          <cell r="S509" t="str">
            <v>12:00-16:00</v>
          </cell>
          <cell r="T509" t="str">
            <v>9:30-18:00</v>
          </cell>
          <cell r="U509" t="str">
            <v>9:30-18:00</v>
          </cell>
          <cell r="V509" t="str">
            <v>9:30-18:00</v>
          </cell>
          <cell r="W509" t="str">
            <v>9:30-18:00</v>
          </cell>
          <cell r="X509" t="str">
            <v>9:30-21:00</v>
          </cell>
          <cell r="Y509" t="str">
            <v>9:30-18:00</v>
          </cell>
          <cell r="Z509" t="str">
            <v>ASYNC DIAL</v>
          </cell>
          <cell r="AC509">
            <v>1</v>
          </cell>
          <cell r="AD509" t="str">
            <v>NA</v>
          </cell>
          <cell r="AE509">
            <v>0</v>
          </cell>
          <cell r="AF509">
            <v>38257</v>
          </cell>
          <cell r="AG509">
            <v>1</v>
          </cell>
          <cell r="AH509">
            <v>127</v>
          </cell>
          <cell r="AI509">
            <v>128</v>
          </cell>
          <cell r="AJ509">
            <v>38265</v>
          </cell>
          <cell r="AK509">
            <v>38266</v>
          </cell>
          <cell r="AL509" t="str">
            <v>Michele McLean</v>
          </cell>
          <cell r="AM509" t="str">
            <v>KITCHENER</v>
          </cell>
          <cell r="AN509">
            <v>166</v>
          </cell>
          <cell r="AO509">
            <v>104</v>
          </cell>
          <cell r="AR509">
            <v>800</v>
          </cell>
          <cell r="AS509">
            <v>332</v>
          </cell>
          <cell r="AT509" t="str">
            <v>hotel</v>
          </cell>
          <cell r="AU509">
            <v>200</v>
          </cell>
          <cell r="AV509">
            <v>225</v>
          </cell>
          <cell r="AW509">
            <v>135</v>
          </cell>
        </row>
        <row r="510">
          <cell r="A510" t="str">
            <v>Neil Sherman38266</v>
          </cell>
          <cell r="B510">
            <v>11</v>
          </cell>
          <cell r="D510">
            <v>3</v>
          </cell>
          <cell r="E510">
            <v>22</v>
          </cell>
          <cell r="F510" t="str">
            <v>B</v>
          </cell>
          <cell r="G510" t="str">
            <v>932 GERRARD STREET EAST</v>
          </cell>
          <cell r="I510" t="str">
            <v>TORONTO</v>
          </cell>
          <cell r="J510" t="str">
            <v>M4M1Z2</v>
          </cell>
          <cell r="K510" t="str">
            <v>416</v>
          </cell>
          <cell r="L510" t="str">
            <v>4661209</v>
          </cell>
          <cell r="P510" t="str">
            <v>466-7518</v>
          </cell>
          <cell r="Q510" t="str">
            <v>JEFF LONG</v>
          </cell>
          <cell r="R510" t="str">
            <v>OOOOOOO</v>
          </cell>
          <cell r="S510" t="str">
            <v>12:00-17:00</v>
          </cell>
          <cell r="T510" t="str">
            <v>10:00-21:00</v>
          </cell>
          <cell r="U510" t="str">
            <v>10:00-21:00</v>
          </cell>
          <cell r="V510" t="str">
            <v>10:00-21:00</v>
          </cell>
          <cell r="W510" t="str">
            <v>10:00-21:00</v>
          </cell>
          <cell r="X510" t="str">
            <v>10:00-21:00</v>
          </cell>
          <cell r="Y510" t="str">
            <v>10:00-21:00</v>
          </cell>
          <cell r="Z510" t="str">
            <v>ISDN</v>
          </cell>
          <cell r="AC510">
            <v>2</v>
          </cell>
          <cell r="AD510" t="str">
            <v>NA</v>
          </cell>
          <cell r="AE510">
            <v>0</v>
          </cell>
          <cell r="AF510">
            <v>38257</v>
          </cell>
          <cell r="AG510">
            <v>2</v>
          </cell>
          <cell r="AH510">
            <v>127</v>
          </cell>
          <cell r="AI510">
            <v>128</v>
          </cell>
          <cell r="AJ510">
            <v>38265</v>
          </cell>
          <cell r="AK510">
            <v>38266</v>
          </cell>
          <cell r="AL510" t="str">
            <v>Neil Sherman</v>
          </cell>
          <cell r="AM510" t="str">
            <v>GTA</v>
          </cell>
          <cell r="AN510">
            <v>1292</v>
          </cell>
          <cell r="AO510">
            <v>148</v>
          </cell>
          <cell r="AP510">
            <v>9</v>
          </cell>
          <cell r="AQ510" t="b">
            <v>0</v>
          </cell>
          <cell r="AR510">
            <v>1600</v>
          </cell>
          <cell r="AS510">
            <v>5168</v>
          </cell>
          <cell r="AT510" t="str">
            <v>hotel</v>
          </cell>
          <cell r="AU510">
            <v>300</v>
          </cell>
          <cell r="AV510">
            <v>450</v>
          </cell>
          <cell r="AW510">
            <v>180</v>
          </cell>
        </row>
        <row r="511">
          <cell r="A511" t="str">
            <v>Rick Smith38266</v>
          </cell>
          <cell r="B511">
            <v>318</v>
          </cell>
          <cell r="D511">
            <v>2</v>
          </cell>
          <cell r="E511">
            <v>8</v>
          </cell>
          <cell r="F511" t="str">
            <v>C</v>
          </cell>
          <cell r="G511" t="str">
            <v>BURLEIGH ROAD &amp; WELLINGTON STREET</v>
          </cell>
          <cell r="H511" t="str">
            <v>PO BOX 337</v>
          </cell>
          <cell r="I511" t="str">
            <v>APSLEY</v>
          </cell>
          <cell r="J511" t="str">
            <v>K0L1A0</v>
          </cell>
          <cell r="K511" t="str">
            <v>705</v>
          </cell>
          <cell r="L511" t="str">
            <v>6564492</v>
          </cell>
          <cell r="P511" t="str">
            <v>656-4492</v>
          </cell>
          <cell r="Q511" t="str">
            <v>STUART WILSON</v>
          </cell>
          <cell r="R511" t="str">
            <v>OOOOOOO</v>
          </cell>
          <cell r="S511" t="str">
            <v>12:00-16:00</v>
          </cell>
          <cell r="T511" t="str">
            <v>9:30-18:00</v>
          </cell>
          <cell r="U511" t="str">
            <v>9:30-18:00</v>
          </cell>
          <cell r="V511" t="str">
            <v>9:30-18:00</v>
          </cell>
          <cell r="W511" t="str">
            <v>9:30-18:00</v>
          </cell>
          <cell r="X511" t="str">
            <v>9:30-21:00</v>
          </cell>
          <cell r="Y511" t="str">
            <v>9:30-18:00</v>
          </cell>
          <cell r="Z511" t="str">
            <v>ASYNC DIAL</v>
          </cell>
          <cell r="AC511">
            <v>1</v>
          </cell>
          <cell r="AD511" t="str">
            <v>NA</v>
          </cell>
          <cell r="AE511">
            <v>0</v>
          </cell>
          <cell r="AF511">
            <v>38257</v>
          </cell>
          <cell r="AG511">
            <v>1</v>
          </cell>
          <cell r="AH511">
            <v>127</v>
          </cell>
          <cell r="AI511">
            <v>128</v>
          </cell>
          <cell r="AJ511">
            <v>38265</v>
          </cell>
          <cell r="AK511">
            <v>38266</v>
          </cell>
          <cell r="AL511" t="str">
            <v>Rick Smith</v>
          </cell>
          <cell r="AM511" t="str">
            <v>PETERBOROUGH</v>
          </cell>
          <cell r="AN511">
            <v>150</v>
          </cell>
          <cell r="AO511">
            <v>38</v>
          </cell>
          <cell r="AR511">
            <v>800</v>
          </cell>
          <cell r="AS511">
            <v>300</v>
          </cell>
          <cell r="AT511" t="str">
            <v>hotel</v>
          </cell>
          <cell r="AU511">
            <v>300</v>
          </cell>
          <cell r="AV511">
            <v>225</v>
          </cell>
          <cell r="AW511">
            <v>180</v>
          </cell>
        </row>
        <row r="512">
          <cell r="A512" t="str">
            <v>Sandra Daniel38266</v>
          </cell>
          <cell r="B512">
            <v>276</v>
          </cell>
          <cell r="D512">
            <v>4</v>
          </cell>
          <cell r="E512">
            <v>25</v>
          </cell>
          <cell r="F512" t="str">
            <v>C</v>
          </cell>
          <cell r="G512" t="str">
            <v>770 MAIN STREET WEST</v>
          </cell>
          <cell r="H512" t="str">
            <v>HWY 23 AND 86</v>
          </cell>
          <cell r="I512" t="str">
            <v>LISTOWEL</v>
          </cell>
          <cell r="J512" t="str">
            <v>N4W1B3</v>
          </cell>
          <cell r="K512" t="str">
            <v>519</v>
          </cell>
          <cell r="L512" t="str">
            <v>2912300</v>
          </cell>
          <cell r="P512">
            <v>2913442</v>
          </cell>
          <cell r="Q512" t="str">
            <v>LAURIE HARRON</v>
          </cell>
          <cell r="R512" t="str">
            <v>XOOOOOO</v>
          </cell>
          <cell r="S512" t="str">
            <v>CLOSED</v>
          </cell>
          <cell r="T512" t="str">
            <v>9:30-18:00</v>
          </cell>
          <cell r="U512" t="str">
            <v>9:30-18:00</v>
          </cell>
          <cell r="V512" t="str">
            <v>9:30-18:00</v>
          </cell>
          <cell r="W512" t="str">
            <v>9:30-18:00</v>
          </cell>
          <cell r="X512" t="str">
            <v>9:30-21:00</v>
          </cell>
          <cell r="Y512" t="str">
            <v>9:30-18:00</v>
          </cell>
          <cell r="Z512" t="str">
            <v>ASYNC DIAL</v>
          </cell>
          <cell r="AC512">
            <v>1</v>
          </cell>
          <cell r="AD512" t="str">
            <v>NA</v>
          </cell>
          <cell r="AE512">
            <v>0</v>
          </cell>
          <cell r="AF512">
            <v>38257</v>
          </cell>
          <cell r="AG512">
            <v>1</v>
          </cell>
          <cell r="AH512">
            <v>127</v>
          </cell>
          <cell r="AI512">
            <v>128</v>
          </cell>
          <cell r="AJ512">
            <v>38265</v>
          </cell>
          <cell r="AK512">
            <v>38266</v>
          </cell>
          <cell r="AL512" t="str">
            <v>Sandra Daniel</v>
          </cell>
          <cell r="AM512" t="str">
            <v>d25-2</v>
          </cell>
          <cell r="AN512">
            <v>10</v>
          </cell>
          <cell r="AO512">
            <v>213</v>
          </cell>
          <cell r="AR512">
            <v>0</v>
          </cell>
          <cell r="AS512">
            <v>100</v>
          </cell>
          <cell r="AT512" t="str">
            <v>hotel</v>
          </cell>
          <cell r="AU512">
            <v>300</v>
          </cell>
          <cell r="AV512">
            <v>225</v>
          </cell>
          <cell r="AW512">
            <v>180</v>
          </cell>
        </row>
        <row r="513">
          <cell r="A513" t="str">
            <v>Susan Flynn38266</v>
          </cell>
          <cell r="B513">
            <v>368</v>
          </cell>
          <cell r="D513">
            <v>2</v>
          </cell>
          <cell r="E513">
            <v>17</v>
          </cell>
          <cell r="F513" t="str">
            <v>A</v>
          </cell>
          <cell r="G513" t="str">
            <v>1809 LIVERPOOL ROAD</v>
          </cell>
          <cell r="I513" t="str">
            <v>PICKERING</v>
          </cell>
          <cell r="J513" t="str">
            <v>L1V1W2</v>
          </cell>
          <cell r="K513" t="str">
            <v>905</v>
          </cell>
          <cell r="L513" t="str">
            <v>8391897</v>
          </cell>
          <cell r="M513" t="str">
            <v>8391009</v>
          </cell>
          <cell r="P513">
            <v>8399469</v>
          </cell>
          <cell r="Q513" t="str">
            <v>TERRY BAUMGARTNER</v>
          </cell>
          <cell r="R513" t="str">
            <v>OOOOOOO</v>
          </cell>
          <cell r="S513" t="str">
            <v>12:00-17:00</v>
          </cell>
          <cell r="T513" t="str">
            <v>9:30-22:00</v>
          </cell>
          <cell r="U513" t="str">
            <v>9:30-22:00</v>
          </cell>
          <cell r="V513" t="str">
            <v>9:30-22:00</v>
          </cell>
          <cell r="W513" t="str">
            <v>9:30-22:00</v>
          </cell>
          <cell r="X513" t="str">
            <v>9:30-22:00</v>
          </cell>
          <cell r="Y513" t="str">
            <v>9:30-22:00</v>
          </cell>
          <cell r="Z513" t="str">
            <v>ISDN</v>
          </cell>
          <cell r="AC513">
            <v>3</v>
          </cell>
          <cell r="AD513">
            <v>38250</v>
          </cell>
          <cell r="AE513">
            <v>2</v>
          </cell>
          <cell r="AF513">
            <v>38257</v>
          </cell>
          <cell r="AG513">
            <v>1</v>
          </cell>
          <cell r="AH513">
            <v>127</v>
          </cell>
          <cell r="AI513">
            <v>128</v>
          </cell>
          <cell r="AJ513">
            <v>38265</v>
          </cell>
          <cell r="AK513">
            <v>38266</v>
          </cell>
          <cell r="AL513" t="str">
            <v>Susan Flynn</v>
          </cell>
          <cell r="AM513" t="str">
            <v>GTA</v>
          </cell>
          <cell r="AN513">
            <v>412</v>
          </cell>
          <cell r="AO513">
            <v>25</v>
          </cell>
          <cell r="AP513">
            <v>15</v>
          </cell>
          <cell r="AQ513">
            <v>3120</v>
          </cell>
          <cell r="AR513">
            <v>2400</v>
          </cell>
          <cell r="AS513">
            <v>2472</v>
          </cell>
          <cell r="AT513">
            <v>200</v>
          </cell>
          <cell r="AU513" t="str">
            <v>n/a</v>
          </cell>
          <cell r="AV513">
            <v>675</v>
          </cell>
          <cell r="AW513">
            <v>180</v>
          </cell>
        </row>
        <row r="514">
          <cell r="A514" t="str">
            <v>Wendy Zamostny38266</v>
          </cell>
          <cell r="B514">
            <v>615</v>
          </cell>
          <cell r="D514">
            <v>4</v>
          </cell>
          <cell r="E514">
            <v>25</v>
          </cell>
          <cell r="F514" t="str">
            <v>D</v>
          </cell>
          <cell r="G514" t="str">
            <v>277 QUEEN STREET NORTH</v>
          </cell>
          <cell r="H514" t="str">
            <v>P.O. BOX 489</v>
          </cell>
          <cell r="I514" t="str">
            <v>PAISLEY</v>
          </cell>
          <cell r="J514" t="str">
            <v>N0G2N0</v>
          </cell>
          <cell r="K514" t="str">
            <v>519</v>
          </cell>
          <cell r="L514" t="str">
            <v>3535343</v>
          </cell>
          <cell r="P514" t="str">
            <v>NF</v>
          </cell>
          <cell r="Q514" t="str">
            <v>DAVID KEMP-WELCH</v>
          </cell>
          <cell r="R514" t="str">
            <v>XXOOOOO</v>
          </cell>
          <cell r="S514" t="str">
            <v>CLOSED</v>
          </cell>
          <cell r="T514" t="str">
            <v>CLOSED</v>
          </cell>
          <cell r="U514" t="str">
            <v>9:30-18:00</v>
          </cell>
          <cell r="V514" t="str">
            <v>9:30-18:00</v>
          </cell>
          <cell r="W514" t="str">
            <v>9:30-18:00</v>
          </cell>
          <cell r="X514" t="str">
            <v>9:30-21:00</v>
          </cell>
          <cell r="Y514" t="str">
            <v>9:30-18:00</v>
          </cell>
          <cell r="Z514" t="str">
            <v>ASYNC DIAL</v>
          </cell>
          <cell r="AC514">
            <v>1</v>
          </cell>
          <cell r="AD514" t="str">
            <v>NA</v>
          </cell>
          <cell r="AE514">
            <v>0</v>
          </cell>
          <cell r="AF514">
            <v>38257</v>
          </cell>
          <cell r="AG514">
            <v>1</v>
          </cell>
          <cell r="AH514">
            <v>127</v>
          </cell>
          <cell r="AI514">
            <v>128</v>
          </cell>
          <cell r="AJ514">
            <v>38265</v>
          </cell>
          <cell r="AK514">
            <v>38266</v>
          </cell>
          <cell r="AL514" t="str">
            <v>Wendy Zamostny</v>
          </cell>
          <cell r="AM514" t="str">
            <v>d25-1</v>
          </cell>
          <cell r="AN514">
            <v>387</v>
          </cell>
          <cell r="AO514">
            <v>68</v>
          </cell>
          <cell r="AP514">
            <v>70</v>
          </cell>
          <cell r="AQ514" t="b">
            <v>0</v>
          </cell>
          <cell r="AR514">
            <v>800</v>
          </cell>
          <cell r="AS514">
            <v>774</v>
          </cell>
          <cell r="AT514" t="str">
            <v>hotel</v>
          </cell>
          <cell r="AU514">
            <v>300</v>
          </cell>
          <cell r="AV514">
            <v>225</v>
          </cell>
          <cell r="AW514">
            <v>180</v>
          </cell>
        </row>
        <row r="515">
          <cell r="A515" t="str">
            <v>Yvette Taillon38266</v>
          </cell>
          <cell r="B515">
            <v>119</v>
          </cell>
          <cell r="D515">
            <v>2</v>
          </cell>
          <cell r="E515">
            <v>9</v>
          </cell>
          <cell r="F515" t="str">
            <v>C</v>
          </cell>
          <cell r="G515" t="str">
            <v>205 ELGIN &amp; WELLINGTON STREET</v>
          </cell>
          <cell r="I515" t="str">
            <v>MERRICKVILLE</v>
          </cell>
          <cell r="J515" t="str">
            <v>K0G1N0</v>
          </cell>
          <cell r="K515" t="str">
            <v>613</v>
          </cell>
          <cell r="L515" t="str">
            <v>2694623</v>
          </cell>
          <cell r="P515" t="str">
            <v>SAME</v>
          </cell>
          <cell r="Q515" t="str">
            <v>VACANT</v>
          </cell>
          <cell r="R515" t="str">
            <v>OOOOOOO</v>
          </cell>
          <cell r="S515" t="str">
            <v>12:00-16:00</v>
          </cell>
          <cell r="T515" t="str">
            <v>9:30-18:00</v>
          </cell>
          <cell r="U515" t="str">
            <v>9:30-18:00</v>
          </cell>
          <cell r="V515" t="str">
            <v>9:30-18:00</v>
          </cell>
          <cell r="W515" t="str">
            <v>9:30-18:00</v>
          </cell>
          <cell r="X515" t="str">
            <v>9:30-21:00</v>
          </cell>
          <cell r="Y515" t="str">
            <v>9:30-20:00</v>
          </cell>
          <cell r="Z515" t="str">
            <v>ASYNC DIAL</v>
          </cell>
          <cell r="AC515">
            <v>1</v>
          </cell>
          <cell r="AD515" t="str">
            <v>NA</v>
          </cell>
          <cell r="AE515">
            <v>0</v>
          </cell>
          <cell r="AF515">
            <v>38257</v>
          </cell>
          <cell r="AG515">
            <v>1</v>
          </cell>
          <cell r="AH515">
            <v>127</v>
          </cell>
          <cell r="AI515">
            <v>128</v>
          </cell>
          <cell r="AJ515">
            <v>38265</v>
          </cell>
          <cell r="AK515">
            <v>38266</v>
          </cell>
          <cell r="AL515" t="str">
            <v>Yvette Taillon</v>
          </cell>
          <cell r="AM515" t="str">
            <v>OTTAWA2</v>
          </cell>
          <cell r="AN515">
            <v>49</v>
          </cell>
          <cell r="AO515">
            <v>16</v>
          </cell>
          <cell r="AR515">
            <v>0</v>
          </cell>
          <cell r="AS515">
            <v>490</v>
          </cell>
          <cell r="AT515">
            <v>128</v>
          </cell>
          <cell r="AU515" t="str">
            <v>n/a</v>
          </cell>
          <cell r="AV515">
            <v>225</v>
          </cell>
          <cell r="AW515">
            <v>180</v>
          </cell>
        </row>
        <row r="516">
          <cell r="A516" t="str">
            <v>Bonnie Ayotte38267</v>
          </cell>
          <cell r="B516">
            <v>261</v>
          </cell>
          <cell r="D516">
            <v>2</v>
          </cell>
          <cell r="E516">
            <v>8</v>
          </cell>
          <cell r="F516" t="str">
            <v>C</v>
          </cell>
          <cell r="G516" t="str">
            <v>NICHOLAS &amp; WATER STREET</v>
          </cell>
          <cell r="H516" t="str">
            <v>P.O. BOX 340</v>
          </cell>
          <cell r="I516" t="str">
            <v>LAKEFIELD</v>
          </cell>
          <cell r="J516" t="str">
            <v>K0L2H0</v>
          </cell>
          <cell r="K516" t="str">
            <v>705</v>
          </cell>
          <cell r="L516" t="str">
            <v>6527031</v>
          </cell>
          <cell r="P516" t="str">
            <v>652-8181</v>
          </cell>
          <cell r="Q516" t="str">
            <v>JEFF MOREY</v>
          </cell>
          <cell r="R516" t="str">
            <v>OOOOOOO</v>
          </cell>
          <cell r="S516" t="str">
            <v>12:00-16:00</v>
          </cell>
          <cell r="T516" t="str">
            <v>9:30-18:00</v>
          </cell>
          <cell r="U516" t="str">
            <v>9:30-18:00</v>
          </cell>
          <cell r="V516" t="str">
            <v>9:30-18:00</v>
          </cell>
          <cell r="W516" t="str">
            <v>9:30-18:00</v>
          </cell>
          <cell r="X516" t="str">
            <v>9:30-21:00</v>
          </cell>
          <cell r="Y516" t="str">
            <v>9:30-18:00</v>
          </cell>
          <cell r="Z516" t="str">
            <v>ASYNC DIAL</v>
          </cell>
          <cell r="AC516">
            <v>1</v>
          </cell>
          <cell r="AD516" t="str">
            <v>NA</v>
          </cell>
          <cell r="AE516">
            <v>0</v>
          </cell>
          <cell r="AF516">
            <v>38257</v>
          </cell>
          <cell r="AG516">
            <v>1</v>
          </cell>
          <cell r="AH516">
            <v>127</v>
          </cell>
          <cell r="AI516">
            <v>129</v>
          </cell>
          <cell r="AJ516">
            <v>38265</v>
          </cell>
          <cell r="AK516">
            <v>38267</v>
          </cell>
          <cell r="AL516" t="str">
            <v>Bonnie Ayotte</v>
          </cell>
          <cell r="AM516" t="str">
            <v>PETERBOROUGH</v>
          </cell>
          <cell r="AN516">
            <v>101</v>
          </cell>
          <cell r="AO516">
            <v>21</v>
          </cell>
          <cell r="AR516">
            <v>800</v>
          </cell>
          <cell r="AS516">
            <v>202</v>
          </cell>
          <cell r="AT516">
            <v>168</v>
          </cell>
          <cell r="AU516" t="str">
            <v>n/a</v>
          </cell>
          <cell r="AV516">
            <v>225</v>
          </cell>
          <cell r="AW516">
            <v>180</v>
          </cell>
        </row>
        <row r="517">
          <cell r="A517" t="str">
            <v>Clayton Field38267</v>
          </cell>
          <cell r="B517">
            <v>4</v>
          </cell>
          <cell r="D517">
            <v>3</v>
          </cell>
          <cell r="E517">
            <v>22</v>
          </cell>
          <cell r="F517" t="str">
            <v>B</v>
          </cell>
          <cell r="G517" t="str">
            <v>213 DANFORTH AVENUE</v>
          </cell>
          <cell r="I517" t="str">
            <v>TORONTO</v>
          </cell>
          <cell r="J517" t="str">
            <v>M4K1N2</v>
          </cell>
          <cell r="K517" t="str">
            <v>416</v>
          </cell>
          <cell r="L517" t="str">
            <v>4694724</v>
          </cell>
          <cell r="P517" t="str">
            <v>469-0081</v>
          </cell>
          <cell r="Q517" t="str">
            <v>MIKE ZUPO</v>
          </cell>
          <cell r="R517" t="str">
            <v>OOOOOOO</v>
          </cell>
          <cell r="S517" t="str">
            <v>12:00-17:00</v>
          </cell>
          <cell r="T517" t="str">
            <v>9:30-21:00</v>
          </cell>
          <cell r="U517" t="str">
            <v>9:30-21:00</v>
          </cell>
          <cell r="V517" t="str">
            <v>9:30-21:00</v>
          </cell>
          <cell r="W517" t="str">
            <v>9:30-21:00</v>
          </cell>
          <cell r="X517" t="str">
            <v>9:30-21:00</v>
          </cell>
          <cell r="Y517" t="str">
            <v>9:00-21:00</v>
          </cell>
          <cell r="Z517" t="str">
            <v>ISDN</v>
          </cell>
          <cell r="AC517">
            <v>2</v>
          </cell>
          <cell r="AD517" t="str">
            <v>NA</v>
          </cell>
          <cell r="AE517">
            <v>0</v>
          </cell>
          <cell r="AF517">
            <v>38257</v>
          </cell>
          <cell r="AG517">
            <v>2</v>
          </cell>
          <cell r="AH517">
            <v>127</v>
          </cell>
          <cell r="AI517">
            <v>129</v>
          </cell>
          <cell r="AJ517">
            <v>38265</v>
          </cell>
          <cell r="AK517">
            <v>38267</v>
          </cell>
          <cell r="AL517" t="str">
            <v>Clayton Field</v>
          </cell>
          <cell r="AM517" t="str">
            <v>GTA</v>
          </cell>
          <cell r="AR517">
            <v>0</v>
          </cell>
          <cell r="AS517">
            <v>0</v>
          </cell>
          <cell r="AT517">
            <v>0</v>
          </cell>
          <cell r="AU517" t="str">
            <v>n/a</v>
          </cell>
          <cell r="AV517">
            <v>450</v>
          </cell>
          <cell r="AW517">
            <v>225</v>
          </cell>
        </row>
        <row r="518">
          <cell r="A518" t="str">
            <v>Curtis Lillis38267</v>
          </cell>
          <cell r="B518">
            <v>414</v>
          </cell>
          <cell r="D518">
            <v>2</v>
          </cell>
          <cell r="E518">
            <v>20</v>
          </cell>
          <cell r="F518" t="str">
            <v>C</v>
          </cell>
          <cell r="G518" t="str">
            <v>125 NORTH STREET</v>
          </cell>
          <cell r="H518" t="str">
            <v>P.O. BOX 250</v>
          </cell>
          <cell r="I518" t="str">
            <v>STIRLING</v>
          </cell>
          <cell r="J518" t="str">
            <v>K0K3E0</v>
          </cell>
          <cell r="K518" t="str">
            <v>613</v>
          </cell>
          <cell r="L518" t="str">
            <v>3952605</v>
          </cell>
          <cell r="P518" t="str">
            <v>395-2600</v>
          </cell>
          <cell r="Q518" t="str">
            <v>ROB JACKSON</v>
          </cell>
          <cell r="R518" t="str">
            <v>OOOOOOO</v>
          </cell>
          <cell r="S518" t="str">
            <v>12:00-16:00</v>
          </cell>
          <cell r="T518" t="str">
            <v>9:30-18:00</v>
          </cell>
          <cell r="U518" t="str">
            <v>9:30-18:00</v>
          </cell>
          <cell r="V518" t="str">
            <v>9:30-18:00</v>
          </cell>
          <cell r="W518" t="str">
            <v>9:30-18:00</v>
          </cell>
          <cell r="X518" t="str">
            <v>9:30-21:00</v>
          </cell>
          <cell r="Y518" t="str">
            <v>9:30-18:00</v>
          </cell>
          <cell r="Z518" t="str">
            <v>ASYNC DIAL</v>
          </cell>
          <cell r="AC518">
            <v>1</v>
          </cell>
          <cell r="AD518" t="str">
            <v>NA</v>
          </cell>
          <cell r="AE518">
            <v>0</v>
          </cell>
          <cell r="AF518">
            <v>38257</v>
          </cell>
          <cell r="AG518">
            <v>1</v>
          </cell>
          <cell r="AH518">
            <v>127</v>
          </cell>
          <cell r="AI518">
            <v>129</v>
          </cell>
          <cell r="AJ518">
            <v>38265</v>
          </cell>
          <cell r="AK518">
            <v>38267</v>
          </cell>
          <cell r="AL518" t="str">
            <v>Curtis Lillis</v>
          </cell>
          <cell r="AM518" t="str">
            <v>KINGSTON</v>
          </cell>
          <cell r="AN518">
            <v>17</v>
          </cell>
          <cell r="AO518">
            <v>7</v>
          </cell>
          <cell r="AR518">
            <v>0</v>
          </cell>
          <cell r="AS518">
            <v>170</v>
          </cell>
          <cell r="AT518">
            <v>56</v>
          </cell>
          <cell r="AU518" t="str">
            <v>n/a</v>
          </cell>
          <cell r="AV518">
            <v>225</v>
          </cell>
          <cell r="AW518">
            <v>225</v>
          </cell>
        </row>
        <row r="519">
          <cell r="A519" t="str">
            <v>Dave Cobban38267</v>
          </cell>
          <cell r="B519">
            <v>213</v>
          </cell>
          <cell r="D519">
            <v>4</v>
          </cell>
          <cell r="E519">
            <v>5</v>
          </cell>
          <cell r="F519" t="str">
            <v>C</v>
          </cell>
          <cell r="G519" t="str">
            <v>234 MARY STREET</v>
          </cell>
          <cell r="I519" t="str">
            <v>DUTTON</v>
          </cell>
          <cell r="J519" t="str">
            <v>N0L1J0</v>
          </cell>
          <cell r="K519" t="str">
            <v>519</v>
          </cell>
          <cell r="L519" t="str">
            <v>7622200</v>
          </cell>
          <cell r="P519" t="str">
            <v>762-2202</v>
          </cell>
          <cell r="Q519" t="str">
            <v>VACANT</v>
          </cell>
          <cell r="R519" t="str">
            <v>OOOOOOO</v>
          </cell>
          <cell r="S519" t="str">
            <v>12:00-16:00</v>
          </cell>
          <cell r="T519" t="str">
            <v>9:30-18:00</v>
          </cell>
          <cell r="U519" t="str">
            <v>9:30-18:00</v>
          </cell>
          <cell r="V519" t="str">
            <v>9:30-18:00</v>
          </cell>
          <cell r="W519" t="str">
            <v>9:30-18:00</v>
          </cell>
          <cell r="X519" t="str">
            <v>9:30-21:00</v>
          </cell>
          <cell r="Y519" t="str">
            <v>9:30-18:00</v>
          </cell>
          <cell r="Z519" t="str">
            <v>ASYNC DIAL</v>
          </cell>
          <cell r="AC519">
            <v>1</v>
          </cell>
          <cell r="AD519" t="str">
            <v>NA</v>
          </cell>
          <cell r="AE519">
            <v>0</v>
          </cell>
          <cell r="AF519">
            <v>38257</v>
          </cell>
          <cell r="AG519">
            <v>1</v>
          </cell>
          <cell r="AH519">
            <v>127</v>
          </cell>
          <cell r="AI519">
            <v>129</v>
          </cell>
          <cell r="AJ519">
            <v>38265</v>
          </cell>
          <cell r="AK519">
            <v>38267</v>
          </cell>
          <cell r="AL519" t="str">
            <v>Dave Cobban</v>
          </cell>
          <cell r="AM519" t="str">
            <v>LONDON</v>
          </cell>
          <cell r="AN519">
            <v>196</v>
          </cell>
          <cell r="AO519">
            <v>60</v>
          </cell>
          <cell r="AR519">
            <v>800</v>
          </cell>
          <cell r="AS519">
            <v>392</v>
          </cell>
          <cell r="AT519" t="str">
            <v>hotel</v>
          </cell>
          <cell r="AU519">
            <v>200</v>
          </cell>
          <cell r="AV519">
            <v>225</v>
          </cell>
          <cell r="AW519">
            <v>135</v>
          </cell>
        </row>
        <row r="520">
          <cell r="A520" t="str">
            <v>Denise Byrne38267</v>
          </cell>
          <cell r="B520">
            <v>260</v>
          </cell>
          <cell r="D520">
            <v>4</v>
          </cell>
          <cell r="E520">
            <v>25</v>
          </cell>
          <cell r="F520" t="str">
            <v>C</v>
          </cell>
          <cell r="G520" t="str">
            <v>252 10TH STREET</v>
          </cell>
          <cell r="I520" t="str">
            <v>HANOVER</v>
          </cell>
          <cell r="J520" t="str">
            <v>N4N1N9</v>
          </cell>
          <cell r="K520" t="str">
            <v>519</v>
          </cell>
          <cell r="L520" t="str">
            <v>3642980</v>
          </cell>
          <cell r="P520">
            <v>3646481</v>
          </cell>
          <cell r="Q520" t="str">
            <v>WAYNE METROW</v>
          </cell>
          <cell r="R520" t="str">
            <v>OOOOOOO</v>
          </cell>
          <cell r="S520" t="str">
            <v>12:00-16:00</v>
          </cell>
          <cell r="T520" t="str">
            <v>9:30-18:00</v>
          </cell>
          <cell r="U520" t="str">
            <v>9:30-18:00</v>
          </cell>
          <cell r="V520" t="str">
            <v>9:30-18:00</v>
          </cell>
          <cell r="W520" t="str">
            <v>9:30-18:00</v>
          </cell>
          <cell r="X520" t="str">
            <v>9:30-21:00</v>
          </cell>
          <cell r="Y520" t="str">
            <v>9:30-18:00</v>
          </cell>
          <cell r="Z520" t="str">
            <v>ASYNC DIAL</v>
          </cell>
          <cell r="AC520">
            <v>1</v>
          </cell>
          <cell r="AD520" t="str">
            <v>NA</v>
          </cell>
          <cell r="AE520">
            <v>0</v>
          </cell>
          <cell r="AF520">
            <v>38257</v>
          </cell>
          <cell r="AG520">
            <v>1</v>
          </cell>
          <cell r="AH520">
            <v>127</v>
          </cell>
          <cell r="AI520">
            <v>129</v>
          </cell>
          <cell r="AJ520">
            <v>38265</v>
          </cell>
          <cell r="AK520">
            <v>38267</v>
          </cell>
          <cell r="AL520" t="str">
            <v>Denise Byrne</v>
          </cell>
          <cell r="AM520" t="str">
            <v>d25-1</v>
          </cell>
          <cell r="AN520">
            <v>328</v>
          </cell>
          <cell r="AO520">
            <v>63</v>
          </cell>
          <cell r="AP520">
            <v>88</v>
          </cell>
          <cell r="AQ520" t="b">
            <v>0</v>
          </cell>
          <cell r="AR520">
            <v>800</v>
          </cell>
          <cell r="AS520">
            <v>656</v>
          </cell>
          <cell r="AT520" t="str">
            <v>hotel</v>
          </cell>
          <cell r="AU520">
            <v>300</v>
          </cell>
          <cell r="AV520">
            <v>225</v>
          </cell>
          <cell r="AW520">
            <v>180</v>
          </cell>
        </row>
        <row r="521">
          <cell r="A521" t="str">
            <v>John Davis38267</v>
          </cell>
          <cell r="B521">
            <v>107</v>
          </cell>
          <cell r="D521">
            <v>4</v>
          </cell>
          <cell r="E521">
            <v>25</v>
          </cell>
          <cell r="F521" t="str">
            <v>C</v>
          </cell>
          <cell r="G521" t="str">
            <v>MAIN STREET WEST</v>
          </cell>
          <cell r="H521" t="str">
            <v>P.O. BOX 58</v>
          </cell>
          <cell r="I521" t="str">
            <v>PALMERSTON</v>
          </cell>
          <cell r="J521" t="str">
            <v>N0G2P0</v>
          </cell>
          <cell r="K521" t="str">
            <v>519</v>
          </cell>
          <cell r="L521" t="str">
            <v>3432620</v>
          </cell>
          <cell r="P521">
            <v>3433298</v>
          </cell>
          <cell r="Q521" t="str">
            <v>GERALD METZGER</v>
          </cell>
          <cell r="R521" t="str">
            <v>OOOOOOO</v>
          </cell>
          <cell r="S521" t="str">
            <v>12:00-16:00</v>
          </cell>
          <cell r="T521" t="str">
            <v>9:30-18:00</v>
          </cell>
          <cell r="U521" t="str">
            <v>9:30-18:00</v>
          </cell>
          <cell r="V521" t="str">
            <v>9:30-18:00</v>
          </cell>
          <cell r="W521" t="str">
            <v>9:30-18:00</v>
          </cell>
          <cell r="X521" t="str">
            <v>9:30-21:00</v>
          </cell>
          <cell r="Y521" t="str">
            <v>9:30-18:00</v>
          </cell>
          <cell r="Z521" t="str">
            <v>ASYNC DIAL</v>
          </cell>
          <cell r="AC521">
            <v>1</v>
          </cell>
          <cell r="AD521" t="str">
            <v>NA</v>
          </cell>
          <cell r="AE521">
            <v>0</v>
          </cell>
          <cell r="AF521">
            <v>38257</v>
          </cell>
          <cell r="AG521">
            <v>1</v>
          </cell>
          <cell r="AH521">
            <v>127</v>
          </cell>
          <cell r="AI521">
            <v>129</v>
          </cell>
          <cell r="AJ521">
            <v>38265</v>
          </cell>
          <cell r="AK521">
            <v>38267</v>
          </cell>
          <cell r="AL521" t="str">
            <v>John Davis</v>
          </cell>
          <cell r="AM521" t="str">
            <v>d25-2</v>
          </cell>
          <cell r="AN521">
            <v>15</v>
          </cell>
          <cell r="AO521">
            <v>418</v>
          </cell>
          <cell r="AR521">
            <v>0</v>
          </cell>
          <cell r="AS521">
            <v>150</v>
          </cell>
          <cell r="AT521" t="str">
            <v>hotel</v>
          </cell>
          <cell r="AU521">
            <v>300</v>
          </cell>
          <cell r="AV521">
            <v>225</v>
          </cell>
          <cell r="AW521">
            <v>180</v>
          </cell>
        </row>
        <row r="522">
          <cell r="A522" t="str">
            <v>John Stansens38267</v>
          </cell>
          <cell r="B522">
            <v>201</v>
          </cell>
          <cell r="D522">
            <v>2</v>
          </cell>
          <cell r="E522">
            <v>17</v>
          </cell>
          <cell r="F522" t="str">
            <v>A</v>
          </cell>
          <cell r="G522" t="str">
            <v>105 BAYLY STREET WEST</v>
          </cell>
          <cell r="H522" t="str">
            <v>BAYWOOD CENTRE</v>
          </cell>
          <cell r="I522" t="str">
            <v>AJAX</v>
          </cell>
          <cell r="J522" t="str">
            <v>L1S7K7</v>
          </cell>
          <cell r="K522" t="str">
            <v>905</v>
          </cell>
          <cell r="L522" t="str">
            <v>6835370</v>
          </cell>
          <cell r="P522">
            <v>6834339</v>
          </cell>
          <cell r="Q522" t="str">
            <v>TOM ANDRAKTAS</v>
          </cell>
          <cell r="R522" t="str">
            <v>OOOOOOO</v>
          </cell>
          <cell r="S522" t="str">
            <v>12:00-17:00</v>
          </cell>
          <cell r="T522" t="str">
            <v>9:30-21:00</v>
          </cell>
          <cell r="U522" t="str">
            <v>9:30-21:00</v>
          </cell>
          <cell r="V522" t="str">
            <v>9:30-21:00</v>
          </cell>
          <cell r="W522" t="str">
            <v>9:30-21:00</v>
          </cell>
          <cell r="X522" t="str">
            <v>9:30-21:00</v>
          </cell>
          <cell r="Y522" t="str">
            <v>9:30-21:00</v>
          </cell>
          <cell r="Z522" t="str">
            <v>ISDN</v>
          </cell>
          <cell r="AC522">
            <v>3</v>
          </cell>
          <cell r="AD522">
            <v>38250</v>
          </cell>
          <cell r="AE522">
            <v>2</v>
          </cell>
          <cell r="AF522">
            <v>38257</v>
          </cell>
          <cell r="AG522">
            <v>1</v>
          </cell>
          <cell r="AH522">
            <v>127</v>
          </cell>
          <cell r="AI522">
            <v>129</v>
          </cell>
          <cell r="AJ522">
            <v>38265</v>
          </cell>
          <cell r="AK522">
            <v>38267</v>
          </cell>
          <cell r="AL522" t="str">
            <v>John Stansens</v>
          </cell>
          <cell r="AM522" t="str">
            <v>GTA</v>
          </cell>
          <cell r="AN522">
            <v>413</v>
          </cell>
          <cell r="AO522">
            <v>105</v>
          </cell>
          <cell r="AP522">
            <v>6</v>
          </cell>
          <cell r="AQ522" t="b">
            <v>0</v>
          </cell>
          <cell r="AR522">
            <v>2400</v>
          </cell>
          <cell r="AS522">
            <v>2478</v>
          </cell>
          <cell r="AT522" t="str">
            <v>hotel</v>
          </cell>
          <cell r="AU522">
            <v>300</v>
          </cell>
          <cell r="AV522">
            <v>675</v>
          </cell>
          <cell r="AW522">
            <v>180</v>
          </cell>
        </row>
        <row r="523">
          <cell r="A523" t="str">
            <v>Julie Grabell38267</v>
          </cell>
          <cell r="B523">
            <v>203</v>
          </cell>
          <cell r="D523">
            <v>4</v>
          </cell>
          <cell r="E523">
            <v>21</v>
          </cell>
          <cell r="F523" t="str">
            <v>B</v>
          </cell>
          <cell r="G523" t="str">
            <v>413 ELIZABETH STREET</v>
          </cell>
          <cell r="H523" t="str">
            <v>VILLAGE SQUARE</v>
          </cell>
          <cell r="I523" t="str">
            <v>BURLINGTON</v>
          </cell>
          <cell r="J523" t="str">
            <v>L7R2L8</v>
          </cell>
          <cell r="K523" t="str">
            <v>905</v>
          </cell>
          <cell r="L523" t="str">
            <v>6349023</v>
          </cell>
          <cell r="P523">
            <v>6346152</v>
          </cell>
          <cell r="Q523" t="str">
            <v>GERALD SOUTHAM</v>
          </cell>
          <cell r="R523" t="str">
            <v>OOOOOOO</v>
          </cell>
          <cell r="S523" t="str">
            <v>12:00-17:00</v>
          </cell>
          <cell r="T523" t="str">
            <v>9:30-18:00</v>
          </cell>
          <cell r="U523" t="str">
            <v>9:30-18:00</v>
          </cell>
          <cell r="V523" t="str">
            <v>9:30-18:00</v>
          </cell>
          <cell r="W523" t="str">
            <v>9:30-21:00</v>
          </cell>
          <cell r="X523" t="str">
            <v>9:30-21:00</v>
          </cell>
          <cell r="Y523" t="str">
            <v>9:30-20:00</v>
          </cell>
          <cell r="Z523" t="str">
            <v>ISDN</v>
          </cell>
          <cell r="AC523">
            <v>2</v>
          </cell>
          <cell r="AD523" t="str">
            <v>NA</v>
          </cell>
          <cell r="AE523">
            <v>0</v>
          </cell>
          <cell r="AF523">
            <v>38257</v>
          </cell>
          <cell r="AG523">
            <v>2</v>
          </cell>
          <cell r="AH523">
            <v>127</v>
          </cell>
          <cell r="AI523">
            <v>129</v>
          </cell>
          <cell r="AJ523">
            <v>38265</v>
          </cell>
          <cell r="AK523">
            <v>38267</v>
          </cell>
          <cell r="AL523" t="str">
            <v>Julie Grabell</v>
          </cell>
          <cell r="AM523" t="str">
            <v>HAMILTON</v>
          </cell>
          <cell r="AN523">
            <v>54</v>
          </cell>
          <cell r="AO523">
            <v>27</v>
          </cell>
          <cell r="AR523">
            <v>1600</v>
          </cell>
          <cell r="AS523">
            <v>216</v>
          </cell>
          <cell r="AT523">
            <v>216</v>
          </cell>
          <cell r="AU523" t="str">
            <v>n/a</v>
          </cell>
          <cell r="AV523">
            <v>450</v>
          </cell>
          <cell r="AW523">
            <v>225</v>
          </cell>
        </row>
        <row r="524">
          <cell r="A524" t="str">
            <v>Mary Beth Braiden38267</v>
          </cell>
          <cell r="B524">
            <v>126</v>
          </cell>
          <cell r="D524">
            <v>4</v>
          </cell>
          <cell r="E524">
            <v>4</v>
          </cell>
          <cell r="F524" t="str">
            <v>D</v>
          </cell>
          <cell r="G524" t="str">
            <v>34 QUEEN STREET SOUTH</v>
          </cell>
          <cell r="I524" t="str">
            <v>TILBURY</v>
          </cell>
          <cell r="J524" t="str">
            <v>N0P2L0</v>
          </cell>
          <cell r="K524" t="str">
            <v>519</v>
          </cell>
          <cell r="L524" t="str">
            <v>6821451</v>
          </cell>
          <cell r="P524" t="str">
            <v>SAME</v>
          </cell>
          <cell r="Q524" t="str">
            <v>LISA McISAAC</v>
          </cell>
          <cell r="R524" t="str">
            <v>OOOOOOO</v>
          </cell>
          <cell r="S524" t="str">
            <v>12:00-16:00</v>
          </cell>
          <cell r="T524" t="str">
            <v>9:30-18:00</v>
          </cell>
          <cell r="U524" t="str">
            <v>9:30-18:00</v>
          </cell>
          <cell r="V524" t="str">
            <v>9:30-18:00</v>
          </cell>
          <cell r="W524" t="str">
            <v>9:30-18:00</v>
          </cell>
          <cell r="X524" t="str">
            <v>9:30-18:00</v>
          </cell>
          <cell r="Y524" t="str">
            <v>9:30-18:00</v>
          </cell>
          <cell r="Z524" t="str">
            <v>ASYNC DIAL</v>
          </cell>
          <cell r="AC524">
            <v>1</v>
          </cell>
          <cell r="AD524" t="str">
            <v>NA</v>
          </cell>
          <cell r="AE524">
            <v>0</v>
          </cell>
          <cell r="AF524">
            <v>38257</v>
          </cell>
          <cell r="AG524">
            <v>1</v>
          </cell>
          <cell r="AH524">
            <v>127</v>
          </cell>
          <cell r="AI524">
            <v>129</v>
          </cell>
          <cell r="AJ524">
            <v>38265</v>
          </cell>
          <cell r="AK524">
            <v>38267</v>
          </cell>
          <cell r="AL524" t="str">
            <v>Mary Beth Braiden</v>
          </cell>
          <cell r="AM524" t="str">
            <v>WINDSOR</v>
          </cell>
          <cell r="AN524">
            <v>274</v>
          </cell>
          <cell r="AO524">
            <v>80</v>
          </cell>
          <cell r="AR524">
            <v>800</v>
          </cell>
          <cell r="AS524">
            <v>548</v>
          </cell>
          <cell r="AT524" t="str">
            <v>hotel</v>
          </cell>
          <cell r="AU524">
            <v>200</v>
          </cell>
          <cell r="AV524">
            <v>225</v>
          </cell>
          <cell r="AW524">
            <v>135</v>
          </cell>
        </row>
        <row r="525">
          <cell r="A525" t="str">
            <v>Mike Lohan38267</v>
          </cell>
          <cell r="B525">
            <v>14</v>
          </cell>
          <cell r="D525">
            <v>3</v>
          </cell>
          <cell r="E525">
            <v>13</v>
          </cell>
          <cell r="F525" t="str">
            <v>B</v>
          </cell>
          <cell r="G525" t="str">
            <v>337 SPADINA AVENUE</v>
          </cell>
          <cell r="I525" t="str">
            <v>TORONTO</v>
          </cell>
          <cell r="J525" t="str">
            <v>M5T2E9</v>
          </cell>
          <cell r="K525" t="str">
            <v>416</v>
          </cell>
          <cell r="L525" t="str">
            <v>5970145</v>
          </cell>
          <cell r="P525" t="str">
            <v>597-3851</v>
          </cell>
          <cell r="Q525" t="str">
            <v>BRIAN REID (A)</v>
          </cell>
          <cell r="R525" t="str">
            <v>OOOOOOO</v>
          </cell>
          <cell r="S525" t="str">
            <v>12:00-17:00</v>
          </cell>
          <cell r="T525" t="str">
            <v>9:30-21:00</v>
          </cell>
          <cell r="U525" t="str">
            <v>9:30-21:00</v>
          </cell>
          <cell r="V525" t="str">
            <v>9:30-21:00</v>
          </cell>
          <cell r="W525" t="str">
            <v>9:30-21:00</v>
          </cell>
          <cell r="X525" t="str">
            <v>9:30-21:00</v>
          </cell>
          <cell r="Y525" t="str">
            <v>9:30-21:00</v>
          </cell>
          <cell r="Z525" t="str">
            <v>ISDN</v>
          </cell>
          <cell r="AC525">
            <v>2</v>
          </cell>
          <cell r="AD525" t="str">
            <v>NA</v>
          </cell>
          <cell r="AE525">
            <v>0</v>
          </cell>
          <cell r="AF525">
            <v>38257</v>
          </cell>
          <cell r="AG525">
            <v>2</v>
          </cell>
          <cell r="AH525">
            <v>127</v>
          </cell>
          <cell r="AI525">
            <v>129</v>
          </cell>
          <cell r="AJ525">
            <v>38265</v>
          </cell>
          <cell r="AK525">
            <v>38267</v>
          </cell>
          <cell r="AL525" t="str">
            <v>Mike Lohan</v>
          </cell>
          <cell r="AM525" t="str">
            <v>d12/13</v>
          </cell>
          <cell r="AN525">
            <v>397</v>
          </cell>
          <cell r="AO525">
            <v>15</v>
          </cell>
          <cell r="AR525">
            <v>1600</v>
          </cell>
          <cell r="AS525">
            <v>1588</v>
          </cell>
          <cell r="AT525">
            <v>120</v>
          </cell>
          <cell r="AU525" t="str">
            <v>n/a</v>
          </cell>
          <cell r="AV525">
            <v>450</v>
          </cell>
          <cell r="AW525">
            <v>135</v>
          </cell>
        </row>
        <row r="526">
          <cell r="A526" t="str">
            <v>Orest Poluch38267</v>
          </cell>
          <cell r="B526">
            <v>529</v>
          </cell>
          <cell r="D526">
            <v>4</v>
          </cell>
          <cell r="E526">
            <v>6</v>
          </cell>
          <cell r="F526" t="str">
            <v>C</v>
          </cell>
          <cell r="G526" t="str">
            <v>55 QUEEN STREET SOUTH</v>
          </cell>
          <cell r="H526" t="str">
            <v>P.O. BOX 340, TOTTENHAM MALL</v>
          </cell>
          <cell r="I526" t="str">
            <v>TOTTENHAM</v>
          </cell>
          <cell r="J526" t="str">
            <v>L0G1W0</v>
          </cell>
          <cell r="K526" t="str">
            <v>905</v>
          </cell>
          <cell r="L526" t="str">
            <v>9362821</v>
          </cell>
          <cell r="P526" t="str">
            <v>9369713</v>
          </cell>
          <cell r="Q526" t="str">
            <v>LOU CUNNINGTON</v>
          </cell>
          <cell r="R526" t="str">
            <v>OOOOOOO</v>
          </cell>
          <cell r="S526" t="str">
            <v>12:00-16:00</v>
          </cell>
          <cell r="T526" t="str">
            <v>9:30-18:00</v>
          </cell>
          <cell r="U526" t="str">
            <v>9:30-18:00</v>
          </cell>
          <cell r="V526" t="str">
            <v>9:30-18:00</v>
          </cell>
          <cell r="W526" t="str">
            <v>9:30-18:00</v>
          </cell>
          <cell r="X526" t="str">
            <v>9:30-21:00</v>
          </cell>
          <cell r="Y526" t="str">
            <v>9:30-18:00</v>
          </cell>
          <cell r="Z526" t="str">
            <v>ASYNC DIAL</v>
          </cell>
          <cell r="AC526">
            <v>1</v>
          </cell>
          <cell r="AD526" t="str">
            <v>NA</v>
          </cell>
          <cell r="AE526">
            <v>0</v>
          </cell>
          <cell r="AF526">
            <v>38257</v>
          </cell>
          <cell r="AG526">
            <v>1</v>
          </cell>
          <cell r="AH526">
            <v>127</v>
          </cell>
          <cell r="AI526">
            <v>129</v>
          </cell>
          <cell r="AJ526">
            <v>38265</v>
          </cell>
          <cell r="AK526">
            <v>38267</v>
          </cell>
          <cell r="AL526" t="str">
            <v>Orest Poluch</v>
          </cell>
          <cell r="AM526" t="str">
            <v>KITCHENER</v>
          </cell>
          <cell r="AN526">
            <v>374</v>
          </cell>
          <cell r="AO526">
            <v>93</v>
          </cell>
          <cell r="AP526">
            <v>87</v>
          </cell>
          <cell r="AQ526">
            <v>1040</v>
          </cell>
          <cell r="AR526">
            <v>800</v>
          </cell>
          <cell r="AS526">
            <v>748</v>
          </cell>
          <cell r="AT526" t="str">
            <v>hotel</v>
          </cell>
          <cell r="AU526">
            <v>200</v>
          </cell>
          <cell r="AV526">
            <v>225</v>
          </cell>
          <cell r="AW526">
            <v>135</v>
          </cell>
        </row>
        <row r="527">
          <cell r="A527" t="str">
            <v>Paige Malcolm38267</v>
          </cell>
          <cell r="B527">
            <v>304</v>
          </cell>
          <cell r="D527">
            <v>2</v>
          </cell>
          <cell r="E527">
            <v>9</v>
          </cell>
          <cell r="F527" t="str">
            <v>D</v>
          </cell>
          <cell r="G527" t="str">
            <v>HWY. 2, P.O. BOX 449</v>
          </cell>
          <cell r="H527" t="str">
            <v>CARDINAL VILLAGE SQUARE</v>
          </cell>
          <cell r="I527" t="str">
            <v>CARDINAL</v>
          </cell>
          <cell r="J527" t="str">
            <v>K0E1E0</v>
          </cell>
          <cell r="K527" t="str">
            <v>613</v>
          </cell>
          <cell r="L527" t="str">
            <v>6573305</v>
          </cell>
          <cell r="P527" t="str">
            <v>657-3396</v>
          </cell>
          <cell r="Q527" t="str">
            <v>VACANT</v>
          </cell>
          <cell r="R527" t="str">
            <v>OOOOOOO</v>
          </cell>
          <cell r="S527" t="str">
            <v>12:00-16:00</v>
          </cell>
          <cell r="T527" t="str">
            <v>9:30-18:00</v>
          </cell>
          <cell r="U527" t="str">
            <v>9:30-18:00</v>
          </cell>
          <cell r="V527" t="str">
            <v>9:30-18:00</v>
          </cell>
          <cell r="W527" t="str">
            <v>9:30-18:00</v>
          </cell>
          <cell r="X527" t="str">
            <v>9:30-21:00</v>
          </cell>
          <cell r="Y527" t="str">
            <v>9:30-18:00</v>
          </cell>
          <cell r="Z527" t="str">
            <v>ASYNC DIAL</v>
          </cell>
          <cell r="AC527">
            <v>1</v>
          </cell>
          <cell r="AD527" t="str">
            <v>NA</v>
          </cell>
          <cell r="AE527">
            <v>0</v>
          </cell>
          <cell r="AF527">
            <v>38257</v>
          </cell>
          <cell r="AG527">
            <v>1</v>
          </cell>
          <cell r="AH527">
            <v>127</v>
          </cell>
          <cell r="AI527">
            <v>129</v>
          </cell>
          <cell r="AJ527">
            <v>38265</v>
          </cell>
          <cell r="AK527">
            <v>38267</v>
          </cell>
          <cell r="AL527" t="str">
            <v>Paige Malcolm</v>
          </cell>
          <cell r="AM527" t="str">
            <v>OTTAWA</v>
          </cell>
          <cell r="AN527">
            <v>477</v>
          </cell>
          <cell r="AO527">
            <v>66</v>
          </cell>
          <cell r="AP527">
            <v>53</v>
          </cell>
          <cell r="AQ527" t="b">
            <v>0</v>
          </cell>
          <cell r="AR527">
            <v>800</v>
          </cell>
          <cell r="AS527">
            <v>954</v>
          </cell>
          <cell r="AT527" t="str">
            <v>hotel</v>
          </cell>
          <cell r="AU527">
            <v>200</v>
          </cell>
          <cell r="AV527">
            <v>225</v>
          </cell>
          <cell r="AW527">
            <v>135</v>
          </cell>
        </row>
        <row r="528">
          <cell r="A528" t="str">
            <v>Rob Karas38267</v>
          </cell>
          <cell r="B528">
            <v>374</v>
          </cell>
          <cell r="D528">
            <v>4</v>
          </cell>
          <cell r="E528">
            <v>5</v>
          </cell>
          <cell r="F528" t="str">
            <v>C</v>
          </cell>
          <cell r="G528" t="str">
            <v>264 MAIN ST.</v>
          </cell>
          <cell r="H528" t="str">
            <v>P.O. BOX 518</v>
          </cell>
          <cell r="I528" t="str">
            <v>PARKHILL</v>
          </cell>
          <cell r="J528" t="str">
            <v>N0M2K0</v>
          </cell>
          <cell r="K528" t="str">
            <v>519</v>
          </cell>
          <cell r="L528" t="str">
            <v>2946694</v>
          </cell>
          <cell r="P528" t="str">
            <v>294-6388</v>
          </cell>
          <cell r="Q528" t="str">
            <v>BILL SCOTT</v>
          </cell>
          <cell r="R528" t="str">
            <v>OOOOOOO</v>
          </cell>
          <cell r="S528" t="str">
            <v>12:00-16:00</v>
          </cell>
          <cell r="T528" t="str">
            <v>9:30-18:00</v>
          </cell>
          <cell r="U528" t="str">
            <v>9:30-18:00</v>
          </cell>
          <cell r="V528" t="str">
            <v>9:30-18:00</v>
          </cell>
          <cell r="W528" t="str">
            <v>9:30-18:00</v>
          </cell>
          <cell r="X528" t="str">
            <v>9:30-21:00</v>
          </cell>
          <cell r="Y528" t="str">
            <v>9:30-18:00</v>
          </cell>
          <cell r="Z528" t="str">
            <v>ASYNC DIAL</v>
          </cell>
          <cell r="AC528">
            <v>1</v>
          </cell>
          <cell r="AD528" t="str">
            <v>NA</v>
          </cell>
          <cell r="AE528">
            <v>0</v>
          </cell>
          <cell r="AF528">
            <v>38257</v>
          </cell>
          <cell r="AG528">
            <v>1</v>
          </cell>
          <cell r="AH528">
            <v>127</v>
          </cell>
          <cell r="AI528">
            <v>129</v>
          </cell>
          <cell r="AJ528">
            <v>38265</v>
          </cell>
          <cell r="AK528">
            <v>38267</v>
          </cell>
          <cell r="AL528" t="str">
            <v>Rob Karas</v>
          </cell>
          <cell r="AM528" t="str">
            <v>LONDON2</v>
          </cell>
          <cell r="AN528">
            <v>527</v>
          </cell>
          <cell r="AO528">
            <v>78</v>
          </cell>
          <cell r="AP528">
            <v>180</v>
          </cell>
          <cell r="AQ528" t="b">
            <v>0</v>
          </cell>
          <cell r="AR528">
            <v>800</v>
          </cell>
          <cell r="AS528">
            <v>1054</v>
          </cell>
          <cell r="AT528" t="str">
            <v>hotel</v>
          </cell>
          <cell r="AU528">
            <v>200</v>
          </cell>
          <cell r="AV528">
            <v>225</v>
          </cell>
          <cell r="AW528">
            <v>135</v>
          </cell>
        </row>
        <row r="529">
          <cell r="A529" t="str">
            <v>Scott Christie38267</v>
          </cell>
          <cell r="B529">
            <v>211</v>
          </cell>
          <cell r="D529">
            <v>2</v>
          </cell>
          <cell r="E529">
            <v>9</v>
          </cell>
          <cell r="F529" t="str">
            <v>C</v>
          </cell>
          <cell r="G529" t="str">
            <v>709 RIDEAU STREET</v>
          </cell>
          <cell r="H529" t="str">
            <v>P.O. BOX 460</v>
          </cell>
          <cell r="I529" t="str">
            <v>KEMPTVILLE</v>
          </cell>
          <cell r="J529" t="str">
            <v>K0G1J0</v>
          </cell>
          <cell r="K529" t="str">
            <v>613</v>
          </cell>
          <cell r="L529" t="str">
            <v>2583252</v>
          </cell>
          <cell r="P529" t="str">
            <v>SAME</v>
          </cell>
          <cell r="Q529" t="str">
            <v>MICHAEL STANTON</v>
          </cell>
          <cell r="R529" t="str">
            <v>OOOOOOO</v>
          </cell>
          <cell r="S529" t="str">
            <v>12:00-16:00</v>
          </cell>
          <cell r="T529" t="str">
            <v>9:30-18:00</v>
          </cell>
          <cell r="U529" t="str">
            <v>9:30-18:00</v>
          </cell>
          <cell r="V529" t="str">
            <v>9:30-18:00</v>
          </cell>
          <cell r="W529" t="str">
            <v>9:30-21:00</v>
          </cell>
          <cell r="X529" t="str">
            <v>9:30-21:00</v>
          </cell>
          <cell r="Y529" t="str">
            <v>9:30-18:00</v>
          </cell>
          <cell r="Z529" t="str">
            <v>ASYNC DIAL</v>
          </cell>
          <cell r="AC529">
            <v>1</v>
          </cell>
          <cell r="AD529" t="str">
            <v>NA</v>
          </cell>
          <cell r="AE529">
            <v>0</v>
          </cell>
          <cell r="AF529">
            <v>38257</v>
          </cell>
          <cell r="AG529">
            <v>1</v>
          </cell>
          <cell r="AH529">
            <v>127</v>
          </cell>
          <cell r="AI529">
            <v>129</v>
          </cell>
          <cell r="AJ529">
            <v>38265</v>
          </cell>
          <cell r="AK529">
            <v>38267</v>
          </cell>
          <cell r="AL529" t="str">
            <v>Scott Christie</v>
          </cell>
          <cell r="AM529" t="str">
            <v>OTTAWA2</v>
          </cell>
          <cell r="AN529">
            <v>56</v>
          </cell>
          <cell r="AO529">
            <v>22</v>
          </cell>
          <cell r="AR529">
            <v>800</v>
          </cell>
          <cell r="AS529">
            <v>112</v>
          </cell>
          <cell r="AT529">
            <v>176</v>
          </cell>
          <cell r="AU529" t="str">
            <v>n/a</v>
          </cell>
          <cell r="AV529">
            <v>225</v>
          </cell>
          <cell r="AW529">
            <v>225</v>
          </cell>
        </row>
        <row r="530">
          <cell r="A530" t="str">
            <v>Shawn Brown38267</v>
          </cell>
          <cell r="B530">
            <v>301</v>
          </cell>
          <cell r="D530">
            <v>2</v>
          </cell>
          <cell r="E530">
            <v>26</v>
          </cell>
          <cell r="F530" t="str">
            <v>C</v>
          </cell>
          <cell r="G530" t="str">
            <v>124 QUEEN STREET</v>
          </cell>
          <cell r="H530" t="str">
            <v>P.O. BOX 519</v>
          </cell>
          <cell r="I530" t="str">
            <v>ALMONTE</v>
          </cell>
          <cell r="J530" t="str">
            <v>K0A1A0</v>
          </cell>
          <cell r="K530" t="str">
            <v>613</v>
          </cell>
          <cell r="L530" t="str">
            <v>2562595</v>
          </cell>
          <cell r="P530" t="str">
            <v>SAME</v>
          </cell>
          <cell r="Q530" t="str">
            <v>BLAIR G. FRASER</v>
          </cell>
          <cell r="R530" t="str">
            <v>OOOOOOO</v>
          </cell>
          <cell r="S530" t="str">
            <v>12:00-16:00</v>
          </cell>
          <cell r="T530" t="str">
            <v>9:30-18:00</v>
          </cell>
          <cell r="U530" t="str">
            <v>9:30-18:00</v>
          </cell>
          <cell r="V530" t="str">
            <v>9:30-18:00</v>
          </cell>
          <cell r="W530" t="str">
            <v>9:30-18:00</v>
          </cell>
          <cell r="X530" t="str">
            <v>9:30-21:00</v>
          </cell>
          <cell r="Y530" t="str">
            <v>9:30-18:00</v>
          </cell>
          <cell r="Z530" t="str">
            <v>ASYNC DIAL</v>
          </cell>
          <cell r="AC530">
            <v>1</v>
          </cell>
          <cell r="AD530" t="str">
            <v>NA</v>
          </cell>
          <cell r="AE530">
            <v>0</v>
          </cell>
          <cell r="AF530">
            <v>38257</v>
          </cell>
          <cell r="AG530">
            <v>1</v>
          </cell>
          <cell r="AH530">
            <v>127</v>
          </cell>
          <cell r="AI530">
            <v>129</v>
          </cell>
          <cell r="AJ530">
            <v>38265</v>
          </cell>
          <cell r="AK530">
            <v>38267</v>
          </cell>
          <cell r="AL530" t="str">
            <v>Shawn Brown</v>
          </cell>
          <cell r="AM530" t="str">
            <v>OTTAWA</v>
          </cell>
          <cell r="AN530">
            <v>25</v>
          </cell>
          <cell r="AO530">
            <v>25</v>
          </cell>
          <cell r="AR530">
            <v>0</v>
          </cell>
          <cell r="AS530">
            <v>250</v>
          </cell>
          <cell r="AT530">
            <v>200</v>
          </cell>
          <cell r="AU530" t="str">
            <v>n/a</v>
          </cell>
          <cell r="AV530">
            <v>225</v>
          </cell>
          <cell r="AW530">
            <v>225</v>
          </cell>
        </row>
        <row r="531">
          <cell r="A531" t="str">
            <v>Bob Tucker38268</v>
          </cell>
          <cell r="B531">
            <v>468</v>
          </cell>
          <cell r="D531">
            <v>2</v>
          </cell>
          <cell r="E531">
            <v>8</v>
          </cell>
          <cell r="F531" t="str">
            <v>C</v>
          </cell>
          <cell r="G531" t="str">
            <v>WARD STREET</v>
          </cell>
          <cell r="H531" t="str">
            <v>P.O. BOX 149</v>
          </cell>
          <cell r="I531" t="str">
            <v>BRIDGENORTH</v>
          </cell>
          <cell r="J531" t="str">
            <v>K0L1H0</v>
          </cell>
          <cell r="K531" t="str">
            <v>705</v>
          </cell>
          <cell r="L531" t="str">
            <v>2929801</v>
          </cell>
          <cell r="P531" t="str">
            <v>SAME</v>
          </cell>
          <cell r="Q531" t="str">
            <v>MICHAEL MULLIN</v>
          </cell>
          <cell r="R531" t="str">
            <v>OOOOOOO</v>
          </cell>
          <cell r="S531" t="str">
            <v>12:00-16:00</v>
          </cell>
          <cell r="T531" t="str">
            <v>9:30-18:00</v>
          </cell>
          <cell r="U531" t="str">
            <v>9:30-18:00</v>
          </cell>
          <cell r="V531" t="str">
            <v>9:30-18:00</v>
          </cell>
          <cell r="W531" t="str">
            <v>9:30-18:00</v>
          </cell>
          <cell r="X531" t="str">
            <v>9:30-21:00</v>
          </cell>
          <cell r="Y531" t="str">
            <v>9:30-18:00</v>
          </cell>
          <cell r="Z531" t="str">
            <v>ASYNC DIAL</v>
          </cell>
          <cell r="AC531">
            <v>1</v>
          </cell>
          <cell r="AD531" t="str">
            <v>NA</v>
          </cell>
          <cell r="AE531">
            <v>0</v>
          </cell>
          <cell r="AF531">
            <v>38257</v>
          </cell>
          <cell r="AG531">
            <v>1</v>
          </cell>
          <cell r="AH531">
            <v>127</v>
          </cell>
          <cell r="AI531">
            <v>130</v>
          </cell>
          <cell r="AJ531">
            <v>38265</v>
          </cell>
          <cell r="AK531">
            <v>38268</v>
          </cell>
          <cell r="AL531" t="str">
            <v>Bob Tucker</v>
          </cell>
          <cell r="AM531" t="str">
            <v>PETERBOROUGH</v>
          </cell>
          <cell r="AN531">
            <v>185</v>
          </cell>
          <cell r="AO531">
            <v>101</v>
          </cell>
          <cell r="AR531">
            <v>800</v>
          </cell>
          <cell r="AS531">
            <v>370</v>
          </cell>
          <cell r="AT531" t="str">
            <v>hotel</v>
          </cell>
          <cell r="AU531">
            <v>200</v>
          </cell>
          <cell r="AV531">
            <v>225</v>
          </cell>
          <cell r="AW531">
            <v>135</v>
          </cell>
        </row>
        <row r="532">
          <cell r="A532" t="str">
            <v>Marikay Lunny38268</v>
          </cell>
          <cell r="B532">
            <v>369</v>
          </cell>
          <cell r="D532">
            <v>4</v>
          </cell>
          <cell r="E532">
            <v>25</v>
          </cell>
          <cell r="F532" t="str">
            <v>C</v>
          </cell>
          <cell r="G532" t="str">
            <v>2 QUEEN STREET</v>
          </cell>
          <cell r="H532" t="str">
            <v>P.O. BOX 550</v>
          </cell>
          <cell r="I532" t="str">
            <v>HARRISTON</v>
          </cell>
          <cell r="J532" t="str">
            <v>N0G1Z0</v>
          </cell>
          <cell r="K532" t="str">
            <v>519</v>
          </cell>
          <cell r="L532" t="str">
            <v>3382302</v>
          </cell>
          <cell r="P532">
            <v>3382478</v>
          </cell>
          <cell r="Q532" t="str">
            <v>GERALD LARIVIERE</v>
          </cell>
          <cell r="R532" t="str">
            <v>OOOOOOO</v>
          </cell>
          <cell r="S532" t="str">
            <v>12:00-16:00</v>
          </cell>
          <cell r="T532" t="str">
            <v>9:30-18:00</v>
          </cell>
          <cell r="U532" t="str">
            <v>9:30-18:00</v>
          </cell>
          <cell r="V532" t="str">
            <v>9:30-18:00</v>
          </cell>
          <cell r="W532" t="str">
            <v>9:30-18:00</v>
          </cell>
          <cell r="X532" t="str">
            <v>9:30-21:00</v>
          </cell>
          <cell r="Y532" t="str">
            <v>9:30-18:00</v>
          </cell>
          <cell r="Z532" t="str">
            <v>ASYNC DIAL</v>
          </cell>
          <cell r="AC532">
            <v>1</v>
          </cell>
          <cell r="AD532" t="str">
            <v>NA</v>
          </cell>
          <cell r="AE532">
            <v>0</v>
          </cell>
          <cell r="AF532">
            <v>38257</v>
          </cell>
          <cell r="AG532">
            <v>1</v>
          </cell>
          <cell r="AH532">
            <v>127</v>
          </cell>
          <cell r="AI532">
            <v>130</v>
          </cell>
          <cell r="AJ532">
            <v>38265</v>
          </cell>
          <cell r="AK532">
            <v>38268</v>
          </cell>
          <cell r="AL532" t="str">
            <v>Marikay Lunny</v>
          </cell>
          <cell r="AM532" t="str">
            <v>d25-2</v>
          </cell>
          <cell r="AN532">
            <v>21</v>
          </cell>
          <cell r="AO532">
            <v>12</v>
          </cell>
          <cell r="AR532">
            <v>0</v>
          </cell>
          <cell r="AS532">
            <v>210</v>
          </cell>
          <cell r="AT532">
            <v>96</v>
          </cell>
          <cell r="AU532" t="str">
            <v>n/a</v>
          </cell>
          <cell r="AV532">
            <v>225</v>
          </cell>
          <cell r="AW532">
            <v>225</v>
          </cell>
        </row>
        <row r="533">
          <cell r="A533" t="str">
            <v>Maureen Gilmour38268</v>
          </cell>
          <cell r="B533">
            <v>30</v>
          </cell>
          <cell r="D533">
            <v>4</v>
          </cell>
          <cell r="E533">
            <v>25</v>
          </cell>
          <cell r="F533" t="str">
            <v>C</v>
          </cell>
          <cell r="G533" t="str">
            <v>3 VICTORIA STREET NORTH</v>
          </cell>
          <cell r="I533" t="str">
            <v>WALKERTON</v>
          </cell>
          <cell r="J533" t="str">
            <v>N0G2V0</v>
          </cell>
          <cell r="K533" t="str">
            <v>519</v>
          </cell>
          <cell r="L533" t="str">
            <v>8811362</v>
          </cell>
          <cell r="P533">
            <v>8811588</v>
          </cell>
          <cell r="Q533" t="str">
            <v>CHARLES BAGNATO</v>
          </cell>
          <cell r="R533" t="str">
            <v>OOOOOOO</v>
          </cell>
          <cell r="S533" t="str">
            <v>12:00-16:00</v>
          </cell>
          <cell r="T533" t="str">
            <v>9:30-18:00</v>
          </cell>
          <cell r="U533" t="str">
            <v>9:30-18:00</v>
          </cell>
          <cell r="V533" t="str">
            <v>9:30-18:00</v>
          </cell>
          <cell r="W533" t="str">
            <v>9:30-18:00</v>
          </cell>
          <cell r="X533" t="str">
            <v>9:30-21:00</v>
          </cell>
          <cell r="Y533" t="str">
            <v>9:30-18:00</v>
          </cell>
          <cell r="Z533" t="str">
            <v>ASYNC DIAL</v>
          </cell>
          <cell r="AC533">
            <v>1</v>
          </cell>
          <cell r="AD533" t="str">
            <v>NA</v>
          </cell>
          <cell r="AE533">
            <v>0</v>
          </cell>
          <cell r="AF533">
            <v>38257</v>
          </cell>
          <cell r="AG533">
            <v>1</v>
          </cell>
          <cell r="AH533">
            <v>127</v>
          </cell>
          <cell r="AI533">
            <v>130</v>
          </cell>
          <cell r="AJ533">
            <v>38265</v>
          </cell>
          <cell r="AK533">
            <v>38268</v>
          </cell>
          <cell r="AL533" t="str">
            <v>Maureen Gilmour</v>
          </cell>
          <cell r="AM533" t="str">
            <v>d25-1</v>
          </cell>
          <cell r="AN533">
            <v>26</v>
          </cell>
          <cell r="AO533">
            <v>18</v>
          </cell>
          <cell r="AR533">
            <v>0</v>
          </cell>
          <cell r="AS533">
            <v>260</v>
          </cell>
          <cell r="AT533">
            <v>144</v>
          </cell>
          <cell r="AU533" t="str">
            <v>n/a</v>
          </cell>
          <cell r="AV533">
            <v>225</v>
          </cell>
          <cell r="AW533">
            <v>225</v>
          </cell>
        </row>
        <row r="534">
          <cell r="A534" t="str">
            <v>Annie Melchior38272</v>
          </cell>
          <cell r="B534">
            <v>467</v>
          </cell>
          <cell r="D534">
            <v>4</v>
          </cell>
          <cell r="E534">
            <v>7</v>
          </cell>
          <cell r="F534" t="str">
            <v>B</v>
          </cell>
          <cell r="G534" t="str">
            <v>115 LAKESHORE ROAD</v>
          </cell>
          <cell r="H534" t="str">
            <v>NORTH END PLAZA</v>
          </cell>
          <cell r="I534" t="str">
            <v>ST. CATHARINES</v>
          </cell>
          <cell r="J534" t="str">
            <v>L2N2T6</v>
          </cell>
          <cell r="K534" t="str">
            <v>905</v>
          </cell>
          <cell r="L534" t="str">
            <v>9344822</v>
          </cell>
          <cell r="P534" t="str">
            <v>934-8343</v>
          </cell>
          <cell r="Q534" t="str">
            <v>PAUL JENNE</v>
          </cell>
          <cell r="R534" t="str">
            <v>OOOOOOO</v>
          </cell>
          <cell r="S534" t="str">
            <v>12:00-17:00</v>
          </cell>
          <cell r="T534" t="str">
            <v>9:30-18:00</v>
          </cell>
          <cell r="U534" t="str">
            <v>9:30-18:00</v>
          </cell>
          <cell r="V534" t="str">
            <v>9:30-18:00</v>
          </cell>
          <cell r="W534" t="str">
            <v>9:30-21:00</v>
          </cell>
          <cell r="X534" t="str">
            <v>9:30-21:00</v>
          </cell>
          <cell r="Y534" t="str">
            <v>9:30-18:00</v>
          </cell>
          <cell r="Z534" t="str">
            <v>IP/VPN</v>
          </cell>
          <cell r="AC534">
            <v>2</v>
          </cell>
          <cell r="AD534" t="str">
            <v>NA</v>
          </cell>
          <cell r="AE534">
            <v>0</v>
          </cell>
          <cell r="AF534">
            <v>38264</v>
          </cell>
          <cell r="AG534">
            <v>2</v>
          </cell>
          <cell r="AH534">
            <v>134</v>
          </cell>
          <cell r="AI534">
            <v>134</v>
          </cell>
          <cell r="AJ534">
            <v>38272</v>
          </cell>
          <cell r="AK534">
            <v>38272</v>
          </cell>
          <cell r="AL534" t="str">
            <v>Annie Melchior</v>
          </cell>
          <cell r="AM534" t="str">
            <v>ST. CATHERINE'S</v>
          </cell>
          <cell r="AN534">
            <v>70</v>
          </cell>
          <cell r="AO534">
            <v>20</v>
          </cell>
          <cell r="AR534">
            <v>1600</v>
          </cell>
          <cell r="AS534">
            <v>280</v>
          </cell>
          <cell r="AT534">
            <v>160</v>
          </cell>
          <cell r="AU534" t="str">
            <v>n/a</v>
          </cell>
          <cell r="AV534">
            <v>450</v>
          </cell>
          <cell r="AW534">
            <v>180</v>
          </cell>
        </row>
        <row r="535">
          <cell r="A535" t="str">
            <v>Bonnie Ayotte38272</v>
          </cell>
          <cell r="B535">
            <v>231</v>
          </cell>
          <cell r="D535">
            <v>2</v>
          </cell>
          <cell r="E535">
            <v>8</v>
          </cell>
          <cell r="F535" t="str">
            <v>C</v>
          </cell>
          <cell r="G535" t="str">
            <v>30 OTTAWA STREET,</v>
          </cell>
          <cell r="H535" t="str">
            <v>P.O. BOX 239</v>
          </cell>
          <cell r="I535" t="str">
            <v>HAVELOCK</v>
          </cell>
          <cell r="J535" t="str">
            <v>K0L1Z0</v>
          </cell>
          <cell r="K535" t="str">
            <v>705</v>
          </cell>
          <cell r="L535" t="str">
            <v>7782141</v>
          </cell>
          <cell r="P535" t="str">
            <v>SAME</v>
          </cell>
          <cell r="Q535" t="str">
            <v>BRIAN SANDERSON</v>
          </cell>
          <cell r="R535" t="str">
            <v>OOOOOOO</v>
          </cell>
          <cell r="S535" t="str">
            <v>12:00-16:00</v>
          </cell>
          <cell r="T535" t="str">
            <v>9:30-18:00</v>
          </cell>
          <cell r="U535" t="str">
            <v>9:30-18:00</v>
          </cell>
          <cell r="V535" t="str">
            <v>9:30-18:00</v>
          </cell>
          <cell r="W535" t="str">
            <v>9:30-18:00</v>
          </cell>
          <cell r="X535" t="str">
            <v>9:30-21:00</v>
          </cell>
          <cell r="Y535" t="str">
            <v>9:30-18:00</v>
          </cell>
          <cell r="Z535" t="str">
            <v>ASYNC DIAL</v>
          </cell>
          <cell r="AC535">
            <v>1</v>
          </cell>
          <cell r="AD535" t="str">
            <v>NA</v>
          </cell>
          <cell r="AE535">
            <v>0</v>
          </cell>
          <cell r="AF535">
            <v>38264</v>
          </cell>
          <cell r="AG535">
            <v>1</v>
          </cell>
          <cell r="AH535">
            <v>134</v>
          </cell>
          <cell r="AI535">
            <v>134</v>
          </cell>
          <cell r="AJ535">
            <v>38272</v>
          </cell>
          <cell r="AK535">
            <v>38272</v>
          </cell>
          <cell r="AL535" t="str">
            <v>Bonnie Ayotte</v>
          </cell>
          <cell r="AM535" t="str">
            <v>PETERBOROUGH</v>
          </cell>
          <cell r="AN535">
            <v>116</v>
          </cell>
          <cell r="AO535">
            <v>27</v>
          </cell>
          <cell r="AR535">
            <v>800</v>
          </cell>
          <cell r="AS535">
            <v>232</v>
          </cell>
          <cell r="AT535">
            <v>216</v>
          </cell>
          <cell r="AU535" t="str">
            <v>n/a</v>
          </cell>
          <cell r="AV535">
            <v>225</v>
          </cell>
          <cell r="AW535">
            <v>180</v>
          </cell>
        </row>
        <row r="536">
          <cell r="A536" t="str">
            <v>Brock Sandilands38272</v>
          </cell>
          <cell r="B536">
            <v>140</v>
          </cell>
          <cell r="D536">
            <v>2</v>
          </cell>
          <cell r="E536">
            <v>10</v>
          </cell>
          <cell r="F536" t="str">
            <v>A</v>
          </cell>
          <cell r="G536" t="str">
            <v>230 MONTREAL ROAD</v>
          </cell>
          <cell r="I536" t="str">
            <v xml:space="preserve">VANIER </v>
          </cell>
          <cell r="J536" t="str">
            <v>K1L6C6</v>
          </cell>
          <cell r="K536" t="str">
            <v>613</v>
          </cell>
          <cell r="L536" t="str">
            <v>7451523</v>
          </cell>
          <cell r="P536" t="str">
            <v>7457416</v>
          </cell>
          <cell r="Q536" t="str">
            <v>RICHARD SAVAGE</v>
          </cell>
          <cell r="R536" t="str">
            <v>OOOOOOO</v>
          </cell>
          <cell r="S536" t="str">
            <v>12:00-17:00</v>
          </cell>
          <cell r="T536" t="str">
            <v>9:30-21:00</v>
          </cell>
          <cell r="U536" t="str">
            <v>9:30-21:00</v>
          </cell>
          <cell r="V536" t="str">
            <v>9:30-21:00</v>
          </cell>
          <cell r="W536" t="str">
            <v>9:30-21:00</v>
          </cell>
          <cell r="X536" t="str">
            <v>9:30-21:00</v>
          </cell>
          <cell r="Y536" t="str">
            <v>9:30-21:00</v>
          </cell>
          <cell r="Z536" t="str">
            <v>ISDN</v>
          </cell>
          <cell r="AC536">
            <v>3</v>
          </cell>
          <cell r="AD536">
            <v>38257</v>
          </cell>
          <cell r="AE536">
            <v>2</v>
          </cell>
          <cell r="AF536">
            <v>38264</v>
          </cell>
          <cell r="AG536">
            <v>1</v>
          </cell>
          <cell r="AH536">
            <v>134</v>
          </cell>
          <cell r="AI536">
            <v>134</v>
          </cell>
          <cell r="AJ536">
            <v>38272</v>
          </cell>
          <cell r="AK536">
            <v>38272</v>
          </cell>
          <cell r="AL536" t="str">
            <v>Brock Sandilands</v>
          </cell>
          <cell r="AM536" t="str">
            <v>OTTAWA</v>
          </cell>
          <cell r="AN536">
            <v>6</v>
          </cell>
          <cell r="AO536">
            <v>5</v>
          </cell>
          <cell r="AR536">
            <v>0</v>
          </cell>
          <cell r="AS536">
            <v>180</v>
          </cell>
          <cell r="AT536">
            <v>40</v>
          </cell>
          <cell r="AU536" t="str">
            <v>n/a</v>
          </cell>
          <cell r="AV536">
            <v>675</v>
          </cell>
          <cell r="AW536">
            <v>225</v>
          </cell>
        </row>
        <row r="537">
          <cell r="A537" t="str">
            <v>Chris Davie38272</v>
          </cell>
          <cell r="B537">
            <v>575</v>
          </cell>
          <cell r="D537">
            <v>4</v>
          </cell>
          <cell r="E537">
            <v>5</v>
          </cell>
          <cell r="F537" t="str">
            <v>A</v>
          </cell>
          <cell r="G537" t="str">
            <v>979 WELLINGTON ROAD SOUTH</v>
          </cell>
          <cell r="H537" t="str">
            <v>SOUTHDALE PLAZA</v>
          </cell>
          <cell r="I537" t="str">
            <v>LONDON</v>
          </cell>
          <cell r="J537" t="str">
            <v>N6E3A9</v>
          </cell>
          <cell r="K537" t="str">
            <v>519</v>
          </cell>
          <cell r="L537" t="str">
            <v>6814242</v>
          </cell>
          <cell r="M537" t="str">
            <v>6814291</v>
          </cell>
          <cell r="P537" t="str">
            <v>6814229</v>
          </cell>
          <cell r="Q537" t="str">
            <v>JIM TRIFON</v>
          </cell>
          <cell r="R537" t="str">
            <v>OOOOOOO</v>
          </cell>
          <cell r="S537" t="str">
            <v>12:00-17:00</v>
          </cell>
          <cell r="T537" t="str">
            <v>9:30-21:00</v>
          </cell>
          <cell r="U537" t="str">
            <v>9:30-21:00</v>
          </cell>
          <cell r="V537" t="str">
            <v>9:30-21:00</v>
          </cell>
          <cell r="W537" t="str">
            <v>9:30-21:00</v>
          </cell>
          <cell r="X537" t="str">
            <v>9:30-21:00</v>
          </cell>
          <cell r="Y537" t="str">
            <v>9:30-22:00</v>
          </cell>
          <cell r="Z537" t="str">
            <v>ISDN</v>
          </cell>
          <cell r="AC537">
            <v>3</v>
          </cell>
          <cell r="AD537">
            <v>38257</v>
          </cell>
          <cell r="AE537">
            <v>2</v>
          </cell>
          <cell r="AF537">
            <v>38264</v>
          </cell>
          <cell r="AG537">
            <v>1</v>
          </cell>
          <cell r="AH537">
            <v>134</v>
          </cell>
          <cell r="AI537">
            <v>134</v>
          </cell>
          <cell r="AJ537">
            <v>38272</v>
          </cell>
          <cell r="AK537">
            <v>38272</v>
          </cell>
          <cell r="AL537" t="str">
            <v>Chris Davie</v>
          </cell>
          <cell r="AM537" t="str">
            <v>LONDON2</v>
          </cell>
          <cell r="AN537">
            <v>119</v>
          </cell>
          <cell r="AO537">
            <v>46</v>
          </cell>
          <cell r="AR537">
            <v>2400</v>
          </cell>
          <cell r="AS537">
            <v>714</v>
          </cell>
          <cell r="AT537" t="str">
            <v>hotel</v>
          </cell>
          <cell r="AU537">
            <v>200</v>
          </cell>
          <cell r="AV537">
            <v>675</v>
          </cell>
          <cell r="AW537">
            <v>135</v>
          </cell>
        </row>
        <row r="538">
          <cell r="A538" t="str">
            <v>Curtis Lillis38272</v>
          </cell>
          <cell r="B538">
            <v>57</v>
          </cell>
          <cell r="D538">
            <v>2</v>
          </cell>
          <cell r="E538">
            <v>20</v>
          </cell>
          <cell r="F538" t="str">
            <v>A</v>
          </cell>
          <cell r="G538" t="str">
            <v>190A BELL BLVD</v>
          </cell>
          <cell r="I538" t="str">
            <v>BELLEVILLE</v>
          </cell>
          <cell r="J538" t="str">
            <v>K8P5L2</v>
          </cell>
          <cell r="K538" t="str">
            <v>613</v>
          </cell>
          <cell r="L538" t="str">
            <v>9622132</v>
          </cell>
          <cell r="P538">
            <v>9623688</v>
          </cell>
          <cell r="Q538" t="str">
            <v>CHERIE BEDARD</v>
          </cell>
          <cell r="R538" t="str">
            <v>OOOOOOO</v>
          </cell>
          <cell r="S538" t="str">
            <v>12:00-17:00</v>
          </cell>
          <cell r="T538" t="str">
            <v>9:30-21:00</v>
          </cell>
          <cell r="U538" t="str">
            <v>9:30-21:00</v>
          </cell>
          <cell r="V538" t="str">
            <v>9:30-21:00</v>
          </cell>
          <cell r="W538" t="str">
            <v>9:30-21:00</v>
          </cell>
          <cell r="X538" t="str">
            <v>9:30-21:00</v>
          </cell>
          <cell r="Y538" t="str">
            <v>9:30-21:00</v>
          </cell>
          <cell r="Z538" t="str">
            <v>ISDN</v>
          </cell>
          <cell r="AC538">
            <v>3</v>
          </cell>
          <cell r="AD538">
            <v>38257</v>
          </cell>
          <cell r="AE538">
            <v>2</v>
          </cell>
          <cell r="AF538">
            <v>38264</v>
          </cell>
          <cell r="AG538">
            <v>1</v>
          </cell>
          <cell r="AH538">
            <v>134</v>
          </cell>
          <cell r="AI538">
            <v>134</v>
          </cell>
          <cell r="AJ538">
            <v>38272</v>
          </cell>
          <cell r="AK538">
            <v>38272</v>
          </cell>
          <cell r="AL538" t="str">
            <v>Curtis Lillis</v>
          </cell>
          <cell r="AM538" t="str">
            <v>KINGSTON</v>
          </cell>
          <cell r="AN538">
            <v>242</v>
          </cell>
          <cell r="AO538">
            <v>125</v>
          </cell>
          <cell r="AR538">
            <v>2400</v>
          </cell>
          <cell r="AS538">
            <v>1452</v>
          </cell>
          <cell r="AT538" t="str">
            <v>hotel</v>
          </cell>
          <cell r="AU538">
            <v>200</v>
          </cell>
          <cell r="AV538">
            <v>675</v>
          </cell>
          <cell r="AW538">
            <v>135</v>
          </cell>
        </row>
        <row r="539">
          <cell r="A539" t="str">
            <v>Dave Cobban38272</v>
          </cell>
          <cell r="B539">
            <v>294</v>
          </cell>
          <cell r="D539">
            <v>4</v>
          </cell>
          <cell r="E539">
            <v>5</v>
          </cell>
          <cell r="F539" t="str">
            <v>C</v>
          </cell>
          <cell r="G539" t="str">
            <v>228 CURRIE STREET</v>
          </cell>
          <cell r="H539" t="str">
            <v>P.O. BOX 336</v>
          </cell>
          <cell r="I539" t="str">
            <v>GLENCOE</v>
          </cell>
          <cell r="J539" t="str">
            <v>N0L1M0</v>
          </cell>
          <cell r="K539" t="str">
            <v>519</v>
          </cell>
          <cell r="L539" t="str">
            <v>2872844</v>
          </cell>
          <cell r="P539" t="str">
            <v>287-3392</v>
          </cell>
          <cell r="Q539" t="str">
            <v>ROB JOHNSON</v>
          </cell>
          <cell r="R539" t="str">
            <v>OOOOOOO</v>
          </cell>
          <cell r="S539" t="str">
            <v>12:00-16:00</v>
          </cell>
          <cell r="T539" t="str">
            <v>9:30-18:00</v>
          </cell>
          <cell r="U539" t="str">
            <v>9:30-18:00</v>
          </cell>
          <cell r="V539" t="str">
            <v>9:30-18:00</v>
          </cell>
          <cell r="W539" t="str">
            <v>9:30-18:00</v>
          </cell>
          <cell r="X539" t="str">
            <v>9:30-21:00</v>
          </cell>
          <cell r="Y539" t="str">
            <v>9:30-18:00</v>
          </cell>
          <cell r="Z539" t="str">
            <v>ASYNC DIAL</v>
          </cell>
          <cell r="AC539">
            <v>1</v>
          </cell>
          <cell r="AD539" t="str">
            <v>NA</v>
          </cell>
          <cell r="AE539">
            <v>0</v>
          </cell>
          <cell r="AF539">
            <v>38264</v>
          </cell>
          <cell r="AG539">
            <v>1</v>
          </cell>
          <cell r="AH539">
            <v>134</v>
          </cell>
          <cell r="AI539">
            <v>134</v>
          </cell>
          <cell r="AJ539">
            <v>38272</v>
          </cell>
          <cell r="AK539">
            <v>38272</v>
          </cell>
          <cell r="AL539" t="str">
            <v>Dave Cobban</v>
          </cell>
          <cell r="AM539" t="str">
            <v>LONDON</v>
          </cell>
          <cell r="AN539">
            <v>185</v>
          </cell>
          <cell r="AO539">
            <v>96</v>
          </cell>
          <cell r="AR539">
            <v>800</v>
          </cell>
          <cell r="AS539">
            <v>370</v>
          </cell>
          <cell r="AT539" t="str">
            <v>hotel</v>
          </cell>
          <cell r="AU539">
            <v>400</v>
          </cell>
          <cell r="AV539">
            <v>225</v>
          </cell>
          <cell r="AW539">
            <v>225</v>
          </cell>
        </row>
        <row r="540">
          <cell r="A540" t="str">
            <v>Denise Byrne38272</v>
          </cell>
          <cell r="B540">
            <v>274</v>
          </cell>
          <cell r="D540">
            <v>4</v>
          </cell>
          <cell r="E540">
            <v>25</v>
          </cell>
          <cell r="F540" t="str">
            <v>D</v>
          </cell>
          <cell r="G540" t="str">
            <v>11MAIN STREET</v>
          </cell>
          <cell r="H540" t="str">
            <v>P.O. BOX 88</v>
          </cell>
          <cell r="I540" t="str">
            <v>ZURICH</v>
          </cell>
          <cell r="J540" t="str">
            <v>N0M2T0</v>
          </cell>
          <cell r="K540" t="str">
            <v>519</v>
          </cell>
          <cell r="L540" t="str">
            <v>2364901</v>
          </cell>
          <cell r="P540" t="str">
            <v>SAME</v>
          </cell>
          <cell r="Q540" t="str">
            <v>RICK ASHBY</v>
          </cell>
          <cell r="R540" t="str">
            <v>XOXOOOO</v>
          </cell>
          <cell r="S540" t="str">
            <v>CLOSED</v>
          </cell>
          <cell r="T540" t="str">
            <v>9:30-18:00</v>
          </cell>
          <cell r="U540" t="str">
            <v>CLOSED</v>
          </cell>
          <cell r="V540" t="str">
            <v>9:30-18:00</v>
          </cell>
          <cell r="W540" t="str">
            <v>9:30-18:00</v>
          </cell>
          <cell r="X540" t="str">
            <v>9:30-20:00</v>
          </cell>
          <cell r="Y540" t="str">
            <v>9:30-18:00</v>
          </cell>
          <cell r="Z540" t="str">
            <v>ASYNC DIAL</v>
          </cell>
          <cell r="AC540">
            <v>1</v>
          </cell>
          <cell r="AD540" t="str">
            <v>NA</v>
          </cell>
          <cell r="AE540">
            <v>0</v>
          </cell>
          <cell r="AF540">
            <v>38264</v>
          </cell>
          <cell r="AG540">
            <v>1</v>
          </cell>
          <cell r="AH540">
            <v>134</v>
          </cell>
          <cell r="AI540">
            <v>134</v>
          </cell>
          <cell r="AJ540">
            <v>38272</v>
          </cell>
          <cell r="AK540">
            <v>38272</v>
          </cell>
          <cell r="AL540" t="str">
            <v>Denise Byrne</v>
          </cell>
          <cell r="AM540" t="str">
            <v>GTA</v>
          </cell>
          <cell r="AN540">
            <v>362</v>
          </cell>
          <cell r="AO540">
            <v>87</v>
          </cell>
          <cell r="AP540">
            <v>98</v>
          </cell>
          <cell r="AQ540" t="b">
            <v>0</v>
          </cell>
          <cell r="AR540">
            <v>800</v>
          </cell>
          <cell r="AS540">
            <v>724</v>
          </cell>
          <cell r="AT540" t="str">
            <v>hotel</v>
          </cell>
          <cell r="AU540">
            <v>300</v>
          </cell>
          <cell r="AV540">
            <v>225</v>
          </cell>
          <cell r="AW540">
            <v>180</v>
          </cell>
        </row>
        <row r="541">
          <cell r="A541" t="str">
            <v>Emily Eldridge38272</v>
          </cell>
          <cell r="B541">
            <v>442</v>
          </cell>
          <cell r="D541">
            <v>2</v>
          </cell>
          <cell r="E541">
            <v>26</v>
          </cell>
          <cell r="F541" t="str">
            <v>D</v>
          </cell>
          <cell r="G541" t="str">
            <v>22 TRUELOVE STREET</v>
          </cell>
          <cell r="I541" t="str">
            <v>COBDEN</v>
          </cell>
          <cell r="J541" t="str">
            <v>KOJ1K0</v>
          </cell>
          <cell r="K541" t="str">
            <v>613</v>
          </cell>
          <cell r="L541" t="str">
            <v>6467738</v>
          </cell>
          <cell r="P541" t="str">
            <v>6467738</v>
          </cell>
          <cell r="Q541" t="str">
            <v>BRIAN PILON</v>
          </cell>
          <cell r="R541" t="str">
            <v>XOOOOOO</v>
          </cell>
          <cell r="S541" t="str">
            <v>CLOSED</v>
          </cell>
          <cell r="T541" t="str">
            <v>9:30-18:00</v>
          </cell>
          <cell r="U541" t="str">
            <v>9:30-18:00</v>
          </cell>
          <cell r="V541" t="str">
            <v>9:30-18:00</v>
          </cell>
          <cell r="W541" t="str">
            <v>9:30-18:00</v>
          </cell>
          <cell r="X541" t="str">
            <v>9:30-21:00</v>
          </cell>
          <cell r="Y541" t="str">
            <v>9:30-18:00</v>
          </cell>
          <cell r="Z541" t="str">
            <v>ASYNC DIAL</v>
          </cell>
          <cell r="AC541">
            <v>1</v>
          </cell>
          <cell r="AD541" t="str">
            <v>NA</v>
          </cell>
          <cell r="AE541">
            <v>0</v>
          </cell>
          <cell r="AF541">
            <v>38264</v>
          </cell>
          <cell r="AG541">
            <v>1</v>
          </cell>
          <cell r="AH541">
            <v>134</v>
          </cell>
          <cell r="AI541">
            <v>134</v>
          </cell>
          <cell r="AJ541">
            <v>38272</v>
          </cell>
          <cell r="AK541">
            <v>38272</v>
          </cell>
          <cell r="AL541" t="str">
            <v>Emily Eldridge</v>
          </cell>
          <cell r="AM541" t="str">
            <v>OTTAWA3</v>
          </cell>
          <cell r="AN541">
            <v>33</v>
          </cell>
          <cell r="AO541">
            <v>176</v>
          </cell>
          <cell r="AR541">
            <v>0</v>
          </cell>
          <cell r="AS541">
            <v>330</v>
          </cell>
          <cell r="AT541" t="str">
            <v>hotel</v>
          </cell>
          <cell r="AU541">
            <v>400</v>
          </cell>
          <cell r="AV541">
            <v>225</v>
          </cell>
          <cell r="AW541">
            <v>225</v>
          </cell>
        </row>
        <row r="542">
          <cell r="A542" t="str">
            <v>Joe Ali38272</v>
          </cell>
          <cell r="B542">
            <v>444</v>
          </cell>
          <cell r="D542">
            <v>3</v>
          </cell>
          <cell r="E542">
            <v>14</v>
          </cell>
          <cell r="F542" t="str">
            <v>A</v>
          </cell>
          <cell r="G542" t="str">
            <v>2356 KENNEDY ROAD</v>
          </cell>
          <cell r="H542" t="str">
            <v>AGINCOURT MALL</v>
          </cell>
          <cell r="I542" t="str">
            <v>AGINCOURT</v>
          </cell>
          <cell r="J542" t="str">
            <v>M1T3H1</v>
          </cell>
          <cell r="K542" t="str">
            <v>416</v>
          </cell>
          <cell r="L542" t="str">
            <v>2915304</v>
          </cell>
          <cell r="M542" t="str">
            <v>2915902</v>
          </cell>
          <cell r="P542" t="str">
            <v>2910246</v>
          </cell>
          <cell r="Q542" t="str">
            <v>ANGELO KOLIOPOLOUS</v>
          </cell>
          <cell r="R542" t="str">
            <v>OOOOOOO</v>
          </cell>
          <cell r="S542" t="str">
            <v>12:00-17:00</v>
          </cell>
          <cell r="T542" t="str">
            <v>9:30-22:00</v>
          </cell>
          <cell r="U542" t="str">
            <v>9:30-22:00</v>
          </cell>
          <cell r="V542" t="str">
            <v>9:30-22:00</v>
          </cell>
          <cell r="W542" t="str">
            <v>9:30-22:00</v>
          </cell>
          <cell r="X542" t="str">
            <v>9:30-23:00</v>
          </cell>
          <cell r="Y542" t="str">
            <v>9:30-23:00</v>
          </cell>
          <cell r="Z542" t="str">
            <v>ISDN</v>
          </cell>
          <cell r="AC542">
            <v>3</v>
          </cell>
          <cell r="AD542">
            <v>38257</v>
          </cell>
          <cell r="AE542">
            <v>2</v>
          </cell>
          <cell r="AF542">
            <v>38264</v>
          </cell>
          <cell r="AG542">
            <v>1</v>
          </cell>
          <cell r="AH542">
            <v>134</v>
          </cell>
          <cell r="AI542">
            <v>134</v>
          </cell>
          <cell r="AJ542">
            <v>38272</v>
          </cell>
          <cell r="AK542">
            <v>38272</v>
          </cell>
          <cell r="AL542" t="str">
            <v>Joe Ali</v>
          </cell>
          <cell r="AM542" t="str">
            <v>GTA</v>
          </cell>
          <cell r="AN542">
            <v>264</v>
          </cell>
          <cell r="AO542">
            <v>82</v>
          </cell>
          <cell r="AR542">
            <v>2400</v>
          </cell>
          <cell r="AS542">
            <v>1584</v>
          </cell>
          <cell r="AT542" t="str">
            <v>hotel</v>
          </cell>
          <cell r="AU542">
            <v>200</v>
          </cell>
          <cell r="AV542">
            <v>675</v>
          </cell>
          <cell r="AW542">
            <v>135</v>
          </cell>
        </row>
        <row r="543">
          <cell r="A543" t="str">
            <v>Joe Perna38272</v>
          </cell>
          <cell r="B543">
            <v>195</v>
          </cell>
          <cell r="D543">
            <v>3</v>
          </cell>
          <cell r="E543">
            <v>14</v>
          </cell>
          <cell r="F543" t="str">
            <v>A</v>
          </cell>
          <cell r="G543" t="str">
            <v>130 MARKET COURT</v>
          </cell>
          <cell r="H543" t="str">
            <v>EGLINTON SQUARE SHOPPING CENTRE</v>
          </cell>
          <cell r="I543" t="str">
            <v>TORONTO</v>
          </cell>
          <cell r="J543" t="str">
            <v>M1L2K1</v>
          </cell>
          <cell r="K543" t="str">
            <v>416</v>
          </cell>
          <cell r="L543" t="str">
            <v>7556751</v>
          </cell>
          <cell r="M543" t="str">
            <v>7554067</v>
          </cell>
          <cell r="P543" t="str">
            <v>7553932</v>
          </cell>
          <cell r="Q543" t="str">
            <v>JOHN RAYMOND</v>
          </cell>
          <cell r="R543" t="str">
            <v>OOOOOOO</v>
          </cell>
          <cell r="S543" t="str">
            <v>12:00-17:00</v>
          </cell>
          <cell r="T543" t="str">
            <v>9:30-21:00</v>
          </cell>
          <cell r="U543" t="str">
            <v>9:30-21:00</v>
          </cell>
          <cell r="V543" t="str">
            <v>9:30-21:00</v>
          </cell>
          <cell r="W543" t="str">
            <v>9:30-21:00</v>
          </cell>
          <cell r="X543" t="str">
            <v>9:30-21:00</v>
          </cell>
          <cell r="Y543" t="str">
            <v>9:30-18:00</v>
          </cell>
          <cell r="Z543" t="str">
            <v>ISDN</v>
          </cell>
          <cell r="AC543">
            <v>3</v>
          </cell>
          <cell r="AD543">
            <v>38257</v>
          </cell>
          <cell r="AE543">
            <v>2</v>
          </cell>
          <cell r="AF543">
            <v>38264</v>
          </cell>
          <cell r="AG543">
            <v>1</v>
          </cell>
          <cell r="AH543">
            <v>134</v>
          </cell>
          <cell r="AI543">
            <v>134</v>
          </cell>
          <cell r="AJ543">
            <v>38272</v>
          </cell>
          <cell r="AK543">
            <v>38272</v>
          </cell>
          <cell r="AL543" t="str">
            <v>Joe Perna</v>
          </cell>
          <cell r="AM543" t="str">
            <v>d14-2</v>
          </cell>
          <cell r="AN543">
            <v>101</v>
          </cell>
          <cell r="AO543">
            <v>116</v>
          </cell>
          <cell r="AR543">
            <v>2400</v>
          </cell>
          <cell r="AS543">
            <v>606</v>
          </cell>
          <cell r="AT543" t="str">
            <v>hotel</v>
          </cell>
          <cell r="AU543">
            <v>300</v>
          </cell>
          <cell r="AV543">
            <v>675</v>
          </cell>
          <cell r="AW543">
            <v>180</v>
          </cell>
        </row>
        <row r="544">
          <cell r="A544" t="str">
            <v>Julie Grabell38272</v>
          </cell>
          <cell r="B544">
            <v>48</v>
          </cell>
          <cell r="D544">
            <v>4</v>
          </cell>
          <cell r="E544">
            <v>7</v>
          </cell>
          <cell r="F544" t="str">
            <v>B</v>
          </cell>
          <cell r="G544" t="str">
            <v>4694 VICTORIA AVENUE</v>
          </cell>
          <cell r="I544" t="str">
            <v>NIAGARA FALLS</v>
          </cell>
          <cell r="J544" t="str">
            <v>L2E4B9</v>
          </cell>
          <cell r="K544" t="str">
            <v>905</v>
          </cell>
          <cell r="L544" t="str">
            <v>3588532</v>
          </cell>
          <cell r="M544" t="str">
            <v>3587316</v>
          </cell>
          <cell r="P544" t="str">
            <v>358-7771</v>
          </cell>
          <cell r="Q544" t="str">
            <v>BOB PARRY</v>
          </cell>
          <cell r="R544" t="str">
            <v>OOOOOOO</v>
          </cell>
          <cell r="S544" t="str">
            <v>12:00-17:00</v>
          </cell>
          <cell r="T544" t="str">
            <v>9:30-18:00</v>
          </cell>
          <cell r="U544" t="str">
            <v>9:30-18:00</v>
          </cell>
          <cell r="V544" t="str">
            <v>9:30-18:00</v>
          </cell>
          <cell r="W544" t="str">
            <v>9:30-18:00</v>
          </cell>
          <cell r="X544" t="str">
            <v>9:30-18:00</v>
          </cell>
          <cell r="Y544" t="str">
            <v>9:30-18:00</v>
          </cell>
          <cell r="Z544" t="str">
            <v>ISDN</v>
          </cell>
          <cell r="AC544">
            <v>2</v>
          </cell>
          <cell r="AD544" t="str">
            <v>NA</v>
          </cell>
          <cell r="AE544">
            <v>0</v>
          </cell>
          <cell r="AF544">
            <v>38264</v>
          </cell>
          <cell r="AG544">
            <v>2</v>
          </cell>
          <cell r="AH544">
            <v>134</v>
          </cell>
          <cell r="AI544">
            <v>134</v>
          </cell>
          <cell r="AJ544">
            <v>38272</v>
          </cell>
          <cell r="AK544">
            <v>38272</v>
          </cell>
          <cell r="AL544" t="str">
            <v>Julie Grabell</v>
          </cell>
          <cell r="AM544" t="str">
            <v>ST. CATHERINE'S2</v>
          </cell>
          <cell r="AN544">
            <v>215</v>
          </cell>
          <cell r="AO544">
            <v>86</v>
          </cell>
          <cell r="AR544">
            <v>1600</v>
          </cell>
          <cell r="AS544">
            <v>860</v>
          </cell>
          <cell r="AT544" t="str">
            <v>hotel</v>
          </cell>
          <cell r="AU544">
            <v>200</v>
          </cell>
          <cell r="AV544">
            <v>450</v>
          </cell>
          <cell r="AW544">
            <v>135</v>
          </cell>
        </row>
        <row r="545">
          <cell r="A545" t="str">
            <v>Lenora Sprague38272</v>
          </cell>
          <cell r="B545">
            <v>153</v>
          </cell>
          <cell r="D545">
            <v>4</v>
          </cell>
          <cell r="E545">
            <v>4</v>
          </cell>
          <cell r="F545" t="str">
            <v>B</v>
          </cell>
          <cell r="G545" t="str">
            <v>275 ERIE STREET</v>
          </cell>
          <cell r="H545" t="str">
            <v>ERIE SHOPPING CENTRE</v>
          </cell>
          <cell r="I545" t="str">
            <v>LEAMINGTON</v>
          </cell>
          <cell r="J545" t="str">
            <v>N8H3C4</v>
          </cell>
          <cell r="K545" t="str">
            <v>519</v>
          </cell>
          <cell r="L545" t="str">
            <v>3263481</v>
          </cell>
          <cell r="M545" t="str">
            <v>3260360</v>
          </cell>
          <cell r="P545" t="str">
            <v>3261645</v>
          </cell>
          <cell r="Q545" t="str">
            <v>GREGG MCCREADY</v>
          </cell>
          <cell r="R545" t="str">
            <v>OOOOOOO</v>
          </cell>
          <cell r="S545" t="str">
            <v>12:00-17:00</v>
          </cell>
          <cell r="T545" t="str">
            <v>9:30-18:00</v>
          </cell>
          <cell r="U545" t="str">
            <v>9:30-18:00</v>
          </cell>
          <cell r="V545" t="str">
            <v>9:30-18:00</v>
          </cell>
          <cell r="W545" t="str">
            <v>9:30-21:00</v>
          </cell>
          <cell r="X545" t="str">
            <v>9:30-21:00</v>
          </cell>
          <cell r="Y545" t="str">
            <v>9:30-21:00</v>
          </cell>
          <cell r="Z545" t="str">
            <v>FRAME</v>
          </cell>
          <cell r="AC545">
            <v>2</v>
          </cell>
          <cell r="AD545" t="str">
            <v>NA</v>
          </cell>
          <cell r="AE545">
            <v>0</v>
          </cell>
          <cell r="AF545">
            <v>38264</v>
          </cell>
          <cell r="AG545">
            <v>2</v>
          </cell>
          <cell r="AH545">
            <v>134</v>
          </cell>
          <cell r="AI545">
            <v>134</v>
          </cell>
          <cell r="AJ545">
            <v>38272</v>
          </cell>
          <cell r="AK545">
            <v>38272</v>
          </cell>
          <cell r="AL545" t="str">
            <v>Lenora Sprague</v>
          </cell>
          <cell r="AM545" t="str">
            <v>WINDSOR</v>
          </cell>
          <cell r="AN545">
            <v>230</v>
          </cell>
          <cell r="AO545">
            <v>76</v>
          </cell>
          <cell r="AR545">
            <v>1600</v>
          </cell>
          <cell r="AS545">
            <v>920</v>
          </cell>
          <cell r="AT545" t="str">
            <v>hotel</v>
          </cell>
          <cell r="AU545">
            <v>200</v>
          </cell>
          <cell r="AV545">
            <v>450</v>
          </cell>
          <cell r="AW545">
            <v>135</v>
          </cell>
        </row>
        <row r="546">
          <cell r="A546" t="str">
            <v>Michele McLean38272</v>
          </cell>
          <cell r="B546">
            <v>702</v>
          </cell>
          <cell r="D546">
            <v>4</v>
          </cell>
          <cell r="E546">
            <v>6</v>
          </cell>
          <cell r="F546" t="str">
            <v>B</v>
          </cell>
          <cell r="G546" t="str">
            <v>450 COLUMBIA ST</v>
          </cell>
          <cell r="I546" t="str">
            <v>WATERLOO</v>
          </cell>
          <cell r="J546" t="str">
            <v>N2L6C2</v>
          </cell>
          <cell r="K546">
            <v>519</v>
          </cell>
          <cell r="L546">
            <v>8863575</v>
          </cell>
          <cell r="P546" t="str">
            <v>886-4012</v>
          </cell>
          <cell r="Q546" t="str">
            <v>FRAN PARISOTTO</v>
          </cell>
          <cell r="R546" t="str">
            <v>OOOOOOO</v>
          </cell>
          <cell r="S546" t="str">
            <v>12:00-17:00</v>
          </cell>
          <cell r="T546" t="str">
            <v>9:30-21:00</v>
          </cell>
          <cell r="U546" t="str">
            <v>9:30-21:00</v>
          </cell>
          <cell r="V546" t="str">
            <v>9:30-21:00</v>
          </cell>
          <cell r="W546" t="str">
            <v>9:30-21:00</v>
          </cell>
          <cell r="X546" t="str">
            <v>9:30-21:00</v>
          </cell>
          <cell r="Y546" t="str">
            <v>9:30-21:00</v>
          </cell>
          <cell r="Z546" t="str">
            <v>ISDN</v>
          </cell>
          <cell r="AC546">
            <v>2</v>
          </cell>
          <cell r="AD546" t="str">
            <v>NA</v>
          </cell>
          <cell r="AE546">
            <v>0</v>
          </cell>
          <cell r="AF546">
            <v>38264</v>
          </cell>
          <cell r="AG546">
            <v>2</v>
          </cell>
          <cell r="AH546">
            <v>134</v>
          </cell>
          <cell r="AI546">
            <v>134</v>
          </cell>
          <cell r="AJ546">
            <v>38272</v>
          </cell>
          <cell r="AK546">
            <v>38272</v>
          </cell>
          <cell r="AL546" t="str">
            <v>Michele McLean</v>
          </cell>
          <cell r="AM546" t="str">
            <v>KITCHENER</v>
          </cell>
          <cell r="AN546">
            <v>172</v>
          </cell>
          <cell r="AO546">
            <v>43</v>
          </cell>
          <cell r="AR546">
            <v>1600</v>
          </cell>
          <cell r="AS546">
            <v>688</v>
          </cell>
          <cell r="AT546" t="str">
            <v>hotel</v>
          </cell>
          <cell r="AU546">
            <v>200</v>
          </cell>
          <cell r="AV546">
            <v>450</v>
          </cell>
          <cell r="AW546">
            <v>135</v>
          </cell>
        </row>
        <row r="547">
          <cell r="A547" t="str">
            <v>Sandra Daniel38272</v>
          </cell>
          <cell r="B547">
            <v>334</v>
          </cell>
          <cell r="D547">
            <v>3</v>
          </cell>
          <cell r="E547">
            <v>11</v>
          </cell>
          <cell r="F547" t="str">
            <v>A</v>
          </cell>
          <cell r="G547" t="str">
            <v>6975 MEADOWVALE TOWN CENTRE</v>
          </cell>
          <cell r="H547" t="str">
            <v>MEADOWVALE TOWN CENTRE UNIT # 2 Building O</v>
          </cell>
          <cell r="I547" t="str">
            <v>MISSISSAUGA</v>
          </cell>
          <cell r="J547" t="str">
            <v>L5N2W7</v>
          </cell>
          <cell r="K547" t="str">
            <v>905</v>
          </cell>
          <cell r="L547">
            <v>2860188</v>
          </cell>
          <cell r="M547">
            <v>2864969</v>
          </cell>
          <cell r="P547">
            <v>2865751</v>
          </cell>
          <cell r="Q547" t="str">
            <v>DAVE ASHLEY</v>
          </cell>
          <cell r="R547" t="str">
            <v>OOOOOOO</v>
          </cell>
          <cell r="S547" t="str">
            <v>12:00-17:00</v>
          </cell>
          <cell r="T547" t="str">
            <v>9:00-22:00</v>
          </cell>
          <cell r="U547" t="str">
            <v>9:00-22:00</v>
          </cell>
          <cell r="V547" t="str">
            <v>9:00-22:00</v>
          </cell>
          <cell r="W547" t="str">
            <v>9:00-22:00</v>
          </cell>
          <cell r="X547" t="str">
            <v>9:00-22:00</v>
          </cell>
          <cell r="Y547" t="str">
            <v>9:00-22:00</v>
          </cell>
          <cell r="Z547" t="str">
            <v>ISDN</v>
          </cell>
          <cell r="AC547">
            <v>3</v>
          </cell>
          <cell r="AD547">
            <v>38257</v>
          </cell>
          <cell r="AE547">
            <v>2</v>
          </cell>
          <cell r="AF547">
            <v>38264</v>
          </cell>
          <cell r="AG547">
            <v>1</v>
          </cell>
          <cell r="AH547">
            <v>134</v>
          </cell>
          <cell r="AI547">
            <v>134</v>
          </cell>
          <cell r="AJ547">
            <v>38272</v>
          </cell>
          <cell r="AK547">
            <v>38272</v>
          </cell>
          <cell r="AL547" t="str">
            <v>Sandra Daniel</v>
          </cell>
          <cell r="AM547" t="str">
            <v>GTA</v>
          </cell>
          <cell r="AN547">
            <v>149</v>
          </cell>
          <cell r="AO547">
            <v>130</v>
          </cell>
          <cell r="AR547">
            <v>2400</v>
          </cell>
          <cell r="AS547">
            <v>894</v>
          </cell>
          <cell r="AT547" t="str">
            <v>hotel</v>
          </cell>
          <cell r="AU547">
            <v>200</v>
          </cell>
          <cell r="AV547">
            <v>675</v>
          </cell>
          <cell r="AW547">
            <v>135</v>
          </cell>
        </row>
        <row r="548">
          <cell r="A548" t="str">
            <v>Shawn Brown38272</v>
          </cell>
          <cell r="B548">
            <v>476</v>
          </cell>
          <cell r="D548">
            <v>2</v>
          </cell>
          <cell r="E548">
            <v>26</v>
          </cell>
          <cell r="F548" t="str">
            <v>D</v>
          </cell>
          <cell r="G548" t="str">
            <v>HWY. 41</v>
          </cell>
          <cell r="I548" t="str">
            <v>DENBIGH</v>
          </cell>
          <cell r="J548" t="str">
            <v>K0H1L0</v>
          </cell>
          <cell r="K548" t="str">
            <v>613</v>
          </cell>
          <cell r="L548" t="str">
            <v>3332277</v>
          </cell>
          <cell r="P548" t="str">
            <v>3331818</v>
          </cell>
          <cell r="Q548" t="str">
            <v>PAM ROSENBLATH</v>
          </cell>
          <cell r="R548" t="str">
            <v>XXOOOOO</v>
          </cell>
          <cell r="S548" t="str">
            <v>CLOSED</v>
          </cell>
          <cell r="T548" t="str">
            <v>CLOSED</v>
          </cell>
          <cell r="U548" t="str">
            <v>9:30-18:00</v>
          </cell>
          <cell r="V548" t="str">
            <v>9:30-18:00</v>
          </cell>
          <cell r="W548" t="str">
            <v>9:30-18:00</v>
          </cell>
          <cell r="X548" t="str">
            <v>9:30-18:00</v>
          </cell>
          <cell r="Y548" t="str">
            <v>9:30-18:00</v>
          </cell>
          <cell r="Z548" t="str">
            <v>ASYNC DIAL</v>
          </cell>
          <cell r="AC548">
            <v>1</v>
          </cell>
          <cell r="AD548" t="str">
            <v>NA</v>
          </cell>
          <cell r="AE548">
            <v>0</v>
          </cell>
          <cell r="AF548">
            <v>38264</v>
          </cell>
          <cell r="AG548">
            <v>1</v>
          </cell>
          <cell r="AH548">
            <v>134</v>
          </cell>
          <cell r="AI548">
            <v>134</v>
          </cell>
          <cell r="AJ548">
            <v>38272</v>
          </cell>
          <cell r="AK548">
            <v>38272</v>
          </cell>
          <cell r="AL548" t="str">
            <v>Shawn Brown</v>
          </cell>
          <cell r="AM548" t="str">
            <v>OTTAWA2</v>
          </cell>
          <cell r="AN548">
            <v>8</v>
          </cell>
          <cell r="AO548">
            <v>9</v>
          </cell>
          <cell r="AR548">
            <v>0</v>
          </cell>
          <cell r="AS548">
            <v>80</v>
          </cell>
          <cell r="AT548">
            <v>72</v>
          </cell>
          <cell r="AU548" t="str">
            <v>n/a</v>
          </cell>
          <cell r="AV548">
            <v>225</v>
          </cell>
          <cell r="AW548">
            <v>225</v>
          </cell>
        </row>
        <row r="549">
          <cell r="A549" t="str">
            <v>Ava Mcalpine38273</v>
          </cell>
          <cell r="B549">
            <v>328</v>
          </cell>
          <cell r="D549">
            <v>4</v>
          </cell>
          <cell r="E549">
            <v>5</v>
          </cell>
          <cell r="F549" t="str">
            <v>C</v>
          </cell>
          <cell r="G549" t="str">
            <v>538 HURON STREET</v>
          </cell>
          <cell r="H549" t="str">
            <v>P.O. BOX 280</v>
          </cell>
          <cell r="I549" t="str">
            <v>WATFORD</v>
          </cell>
          <cell r="J549" t="str">
            <v>N0M2S0</v>
          </cell>
          <cell r="K549" t="str">
            <v>519</v>
          </cell>
          <cell r="L549" t="str">
            <v>8762914</v>
          </cell>
          <cell r="P549" t="str">
            <v>876-2757</v>
          </cell>
          <cell r="Q549" t="str">
            <v>DAN DEBENEDICTIS</v>
          </cell>
          <cell r="R549" t="str">
            <v>OOOOOOO</v>
          </cell>
          <cell r="S549" t="str">
            <v>12:00-16:00</v>
          </cell>
          <cell r="T549" t="str">
            <v>9:30-18:00</v>
          </cell>
          <cell r="U549" t="str">
            <v>9:30-18:00</v>
          </cell>
          <cell r="V549" t="str">
            <v>9:30-18:00</v>
          </cell>
          <cell r="W549" t="str">
            <v>9:30-18:00</v>
          </cell>
          <cell r="X549" t="str">
            <v>9:30-21:00</v>
          </cell>
          <cell r="Y549" t="str">
            <v>9:30-18:00</v>
          </cell>
          <cell r="Z549" t="str">
            <v>ASYNC DIAL</v>
          </cell>
          <cell r="AC549">
            <v>1</v>
          </cell>
          <cell r="AD549" t="str">
            <v>NA</v>
          </cell>
          <cell r="AE549">
            <v>0</v>
          </cell>
          <cell r="AF549">
            <v>38264</v>
          </cell>
          <cell r="AG549">
            <v>1</v>
          </cell>
          <cell r="AH549">
            <v>134</v>
          </cell>
          <cell r="AI549">
            <v>135</v>
          </cell>
          <cell r="AJ549">
            <v>38272</v>
          </cell>
          <cell r="AK549">
            <v>38273</v>
          </cell>
          <cell r="AL549" t="str">
            <v>Ava Mcalpine</v>
          </cell>
          <cell r="AM549" t="str">
            <v>LONDON</v>
          </cell>
          <cell r="AN549">
            <v>315</v>
          </cell>
          <cell r="AO549">
            <v>30</v>
          </cell>
          <cell r="AR549">
            <v>800</v>
          </cell>
          <cell r="AS549">
            <v>630</v>
          </cell>
          <cell r="AT549" t="str">
            <v>hotel</v>
          </cell>
          <cell r="AU549">
            <v>200</v>
          </cell>
          <cell r="AV549">
            <v>225</v>
          </cell>
          <cell r="AW549">
            <v>135</v>
          </cell>
        </row>
        <row r="550">
          <cell r="A550" t="str">
            <v>Bob Tucker38273</v>
          </cell>
          <cell r="B550">
            <v>504</v>
          </cell>
          <cell r="D550">
            <v>2</v>
          </cell>
          <cell r="E550">
            <v>8</v>
          </cell>
          <cell r="F550" t="str">
            <v>C</v>
          </cell>
          <cell r="G550" t="str">
            <v>4246 HWY#7</v>
          </cell>
          <cell r="I550" t="str">
            <v>NORWOOD</v>
          </cell>
          <cell r="J550" t="str">
            <v>K0L2V0</v>
          </cell>
          <cell r="K550" t="str">
            <v>705</v>
          </cell>
          <cell r="L550" t="str">
            <v>6395251</v>
          </cell>
          <cell r="P550" t="str">
            <v>639-5078</v>
          </cell>
          <cell r="Q550" t="str">
            <v>JOHN BRIERLEY</v>
          </cell>
          <cell r="R550" t="str">
            <v>OOOOOOO</v>
          </cell>
          <cell r="S550" t="str">
            <v>12:00-16:00</v>
          </cell>
          <cell r="T550" t="str">
            <v>9:30-18:00</v>
          </cell>
          <cell r="U550" t="str">
            <v>9:30-18:00</v>
          </cell>
          <cell r="V550" t="str">
            <v>9:30-18:00</v>
          </cell>
          <cell r="W550" t="str">
            <v>9:30-18:00</v>
          </cell>
          <cell r="X550" t="str">
            <v>9:30-21:00</v>
          </cell>
          <cell r="Y550" t="str">
            <v>9:30-18:00</v>
          </cell>
          <cell r="Z550" t="str">
            <v>ASYNC DIAL</v>
          </cell>
          <cell r="AC550">
            <v>1</v>
          </cell>
          <cell r="AD550" t="str">
            <v>NA</v>
          </cell>
          <cell r="AE550">
            <v>0</v>
          </cell>
          <cell r="AF550">
            <v>38264</v>
          </cell>
          <cell r="AG550">
            <v>1</v>
          </cell>
          <cell r="AH550">
            <v>134</v>
          </cell>
          <cell r="AI550">
            <v>135</v>
          </cell>
          <cell r="AJ550">
            <v>38272</v>
          </cell>
          <cell r="AK550">
            <v>38273</v>
          </cell>
          <cell r="AL550" t="str">
            <v>Bob Tucker</v>
          </cell>
          <cell r="AM550" t="str">
            <v>PETERBOROUGH</v>
          </cell>
          <cell r="AN550">
            <v>118</v>
          </cell>
          <cell r="AO550">
            <v>16</v>
          </cell>
          <cell r="AR550">
            <v>800</v>
          </cell>
          <cell r="AS550">
            <v>236</v>
          </cell>
          <cell r="AT550">
            <v>128</v>
          </cell>
          <cell r="AU550" t="str">
            <v>n/a</v>
          </cell>
          <cell r="AV550">
            <v>225</v>
          </cell>
          <cell r="AW550">
            <v>180</v>
          </cell>
        </row>
        <row r="551">
          <cell r="A551" t="str">
            <v>Cathy Stanton-Pickard38273</v>
          </cell>
          <cell r="B551">
            <v>65</v>
          </cell>
          <cell r="D551">
            <v>2</v>
          </cell>
          <cell r="E551">
            <v>20</v>
          </cell>
          <cell r="F551" t="str">
            <v>A</v>
          </cell>
          <cell r="G551" t="str">
            <v>34 FORD STREET</v>
          </cell>
          <cell r="I551" t="str">
            <v>TRENTON</v>
          </cell>
          <cell r="J551" t="str">
            <v>K8V4A4</v>
          </cell>
          <cell r="K551" t="str">
            <v>613</v>
          </cell>
          <cell r="L551" t="str">
            <v>3923797</v>
          </cell>
          <cell r="P551">
            <v>3921438</v>
          </cell>
          <cell r="Q551" t="str">
            <v>GEORGE POWLES</v>
          </cell>
          <cell r="R551" t="str">
            <v>OOOOOOO</v>
          </cell>
          <cell r="S551" t="str">
            <v>12:00-17:00</v>
          </cell>
          <cell r="T551" t="str">
            <v>9:30-21:00</v>
          </cell>
          <cell r="U551" t="str">
            <v>9:30-21:00</v>
          </cell>
          <cell r="V551" t="str">
            <v>9:30-21:00</v>
          </cell>
          <cell r="W551" t="str">
            <v>9:30-21:00</v>
          </cell>
          <cell r="X551" t="str">
            <v>9:30-21:00</v>
          </cell>
          <cell r="Y551" t="str">
            <v>9:30-21:00</v>
          </cell>
          <cell r="Z551" t="str">
            <v>ASYNC DIAL</v>
          </cell>
          <cell r="AC551">
            <v>3</v>
          </cell>
          <cell r="AD551">
            <v>38257</v>
          </cell>
          <cell r="AE551">
            <v>2</v>
          </cell>
          <cell r="AF551">
            <v>38264</v>
          </cell>
          <cell r="AG551">
            <v>1</v>
          </cell>
          <cell r="AH551">
            <v>134</v>
          </cell>
          <cell r="AI551">
            <v>135</v>
          </cell>
          <cell r="AJ551">
            <v>38272</v>
          </cell>
          <cell r="AK551">
            <v>38273</v>
          </cell>
          <cell r="AL551" t="str">
            <v>Cathy Stanton-Pickard</v>
          </cell>
          <cell r="AM551" t="str">
            <v>KINGSTON</v>
          </cell>
          <cell r="AN551">
            <v>375</v>
          </cell>
          <cell r="AO551">
            <v>137</v>
          </cell>
          <cell r="AP551">
            <v>106</v>
          </cell>
          <cell r="AQ551" t="b">
            <v>0</v>
          </cell>
          <cell r="AR551">
            <v>2400</v>
          </cell>
          <cell r="AS551">
            <v>2250</v>
          </cell>
          <cell r="AT551" t="str">
            <v>hotel</v>
          </cell>
          <cell r="AU551">
            <v>200</v>
          </cell>
          <cell r="AV551">
            <v>675</v>
          </cell>
          <cell r="AW551">
            <v>135</v>
          </cell>
        </row>
        <row r="552">
          <cell r="A552" t="str">
            <v>Clayton Field38273</v>
          </cell>
          <cell r="B552">
            <v>485</v>
          </cell>
          <cell r="D552">
            <v>3</v>
          </cell>
          <cell r="E552">
            <v>14</v>
          </cell>
          <cell r="F552" t="str">
            <v>A</v>
          </cell>
          <cell r="G552" t="str">
            <v>1009 COXWELL AVENUE</v>
          </cell>
          <cell r="I552" t="str">
            <v>TORONTO</v>
          </cell>
          <cell r="J552" t="str">
            <v>M4C3G5</v>
          </cell>
          <cell r="K552" t="str">
            <v>416</v>
          </cell>
          <cell r="L552" t="str">
            <v>4235213</v>
          </cell>
          <cell r="P552" t="str">
            <v>4237580</v>
          </cell>
          <cell r="Q552" t="str">
            <v>JIM DEADMAN</v>
          </cell>
          <cell r="R552" t="str">
            <v>OOOOOOO</v>
          </cell>
          <cell r="S552" t="str">
            <v>12:00-17:00</v>
          </cell>
          <cell r="T552" t="str">
            <v>9:30-21:00</v>
          </cell>
          <cell r="U552" t="str">
            <v>9:30-21:00</v>
          </cell>
          <cell r="V552" t="str">
            <v>9:30-21:00</v>
          </cell>
          <cell r="W552" t="str">
            <v>9:30-21:00</v>
          </cell>
          <cell r="X552" t="str">
            <v>9:30-21:00</v>
          </cell>
          <cell r="Y552" t="str">
            <v>9:00-21:00</v>
          </cell>
          <cell r="Z552" t="str">
            <v>ISDN</v>
          </cell>
          <cell r="AC552">
            <v>3</v>
          </cell>
          <cell r="AD552">
            <v>38257</v>
          </cell>
          <cell r="AE552">
            <v>2</v>
          </cell>
          <cell r="AF552">
            <v>38264</v>
          </cell>
          <cell r="AG552">
            <v>1</v>
          </cell>
          <cell r="AH552">
            <v>134</v>
          </cell>
          <cell r="AI552">
            <v>135</v>
          </cell>
          <cell r="AJ552">
            <v>38272</v>
          </cell>
          <cell r="AK552">
            <v>38273</v>
          </cell>
          <cell r="AL552" t="str">
            <v>Clayton Field</v>
          </cell>
          <cell r="AM552" t="str">
            <v>d14-2</v>
          </cell>
          <cell r="AN552">
            <v>94</v>
          </cell>
          <cell r="AO552">
            <v>18</v>
          </cell>
          <cell r="AR552">
            <v>2400</v>
          </cell>
          <cell r="AS552">
            <v>564</v>
          </cell>
          <cell r="AT552">
            <v>144</v>
          </cell>
          <cell r="AU552" t="str">
            <v>n/a</v>
          </cell>
          <cell r="AV552">
            <v>675</v>
          </cell>
          <cell r="AW552">
            <v>180</v>
          </cell>
        </row>
        <row r="553">
          <cell r="A553" t="str">
            <v>Gino Della Rocca38273</v>
          </cell>
          <cell r="B553">
            <v>93</v>
          </cell>
          <cell r="D553">
            <v>4</v>
          </cell>
          <cell r="E553">
            <v>7</v>
          </cell>
          <cell r="F553" t="str">
            <v>B</v>
          </cell>
          <cell r="G553" t="str">
            <v>310 GARRISON ROAD</v>
          </cell>
          <cell r="I553" t="str">
            <v>FORT ERIE</v>
          </cell>
          <cell r="J553" t="str">
            <v>L2A1M7</v>
          </cell>
          <cell r="K553" t="str">
            <v>905</v>
          </cell>
          <cell r="L553" t="str">
            <v>8710562</v>
          </cell>
          <cell r="M553" t="str">
            <v>8718835</v>
          </cell>
          <cell r="P553" t="str">
            <v>871-1171</v>
          </cell>
          <cell r="Q553" t="str">
            <v>DEREK GIBSON</v>
          </cell>
          <cell r="R553" t="str">
            <v>OOOOOOO</v>
          </cell>
          <cell r="S553" t="str">
            <v>12:00-17:00</v>
          </cell>
          <cell r="T553" t="str">
            <v>9:30-21:00</v>
          </cell>
          <cell r="U553" t="str">
            <v>9:30-21:00</v>
          </cell>
          <cell r="V553" t="str">
            <v>9:30-21:00</v>
          </cell>
          <cell r="W553" t="str">
            <v>9:30-21:00</v>
          </cell>
          <cell r="X553" t="str">
            <v>9:30-21:00</v>
          </cell>
          <cell r="Y553" t="str">
            <v>9:30-21:00</v>
          </cell>
          <cell r="Z553" t="str">
            <v>IP/VPN</v>
          </cell>
          <cell r="AC553">
            <v>2</v>
          </cell>
          <cell r="AD553" t="str">
            <v>NA</v>
          </cell>
          <cell r="AE553">
            <v>0</v>
          </cell>
          <cell r="AF553">
            <v>38264</v>
          </cell>
          <cell r="AG553">
            <v>2</v>
          </cell>
          <cell r="AH553">
            <v>134</v>
          </cell>
          <cell r="AI553">
            <v>135</v>
          </cell>
          <cell r="AJ553">
            <v>38272</v>
          </cell>
          <cell r="AK553">
            <v>38273</v>
          </cell>
          <cell r="AL553" t="str">
            <v>Gino Della Rocca</v>
          </cell>
          <cell r="AM553" t="str">
            <v>ST. CATHERINE'S</v>
          </cell>
          <cell r="AN553">
            <v>388</v>
          </cell>
          <cell r="AO553">
            <v>8</v>
          </cell>
          <cell r="AP553">
            <v>13</v>
          </cell>
          <cell r="AQ553" t="b">
            <v>0</v>
          </cell>
          <cell r="AR553">
            <v>1600</v>
          </cell>
          <cell r="AS553">
            <v>1552</v>
          </cell>
          <cell r="AT553">
            <v>64</v>
          </cell>
          <cell r="AU553" t="str">
            <v>n/a</v>
          </cell>
          <cell r="AV553">
            <v>450</v>
          </cell>
          <cell r="AW553">
            <v>225</v>
          </cell>
        </row>
        <row r="554">
          <cell r="A554" t="str">
            <v>Jay Justice38273</v>
          </cell>
          <cell r="B554">
            <v>593</v>
          </cell>
          <cell r="D554">
            <v>4</v>
          </cell>
          <cell r="E554">
            <v>5</v>
          </cell>
          <cell r="F554" t="str">
            <v>B</v>
          </cell>
          <cell r="G554" t="str">
            <v>1240 COMMISSIONERS ROAD WEST</v>
          </cell>
          <cell r="H554" t="str">
            <v>THE BYRON VILLAGE CENTRE</v>
          </cell>
          <cell r="I554" t="str">
            <v>LONDON</v>
          </cell>
          <cell r="J554" t="str">
            <v>N6K1C7</v>
          </cell>
          <cell r="K554" t="str">
            <v>519</v>
          </cell>
          <cell r="L554" t="str">
            <v>4739612</v>
          </cell>
          <cell r="P554">
            <v>4735989</v>
          </cell>
          <cell r="Q554" t="str">
            <v>CHUCK ROBBINS</v>
          </cell>
          <cell r="R554" t="str">
            <v>OOOOOOO</v>
          </cell>
          <cell r="S554" t="str">
            <v>12:00-17:00</v>
          </cell>
          <cell r="T554" t="str">
            <v>9:30-22:00</v>
          </cell>
          <cell r="U554" t="str">
            <v>9:30-22:00</v>
          </cell>
          <cell r="V554" t="str">
            <v>9:30-22:00</v>
          </cell>
          <cell r="W554" t="str">
            <v>9:30-22:00</v>
          </cell>
          <cell r="X554" t="str">
            <v>9:30-22:00</v>
          </cell>
          <cell r="Y554" t="str">
            <v>9:30-22:00</v>
          </cell>
          <cell r="Z554" t="str">
            <v>ISDN</v>
          </cell>
          <cell r="AC554">
            <v>2</v>
          </cell>
          <cell r="AD554" t="str">
            <v>NA</v>
          </cell>
          <cell r="AE554">
            <v>0</v>
          </cell>
          <cell r="AF554">
            <v>38264</v>
          </cell>
          <cell r="AG554">
            <v>2</v>
          </cell>
          <cell r="AH554">
            <v>134</v>
          </cell>
          <cell r="AI554">
            <v>135</v>
          </cell>
          <cell r="AJ554">
            <v>38272</v>
          </cell>
          <cell r="AK554">
            <v>38273</v>
          </cell>
          <cell r="AL554" t="str">
            <v>Jay Justice</v>
          </cell>
          <cell r="AM554" t="str">
            <v>LONDON2</v>
          </cell>
          <cell r="AN554">
            <v>156</v>
          </cell>
          <cell r="AO554">
            <v>171</v>
          </cell>
          <cell r="AR554">
            <v>1600</v>
          </cell>
          <cell r="AS554">
            <v>624</v>
          </cell>
          <cell r="AT554" t="str">
            <v>hotel</v>
          </cell>
          <cell r="AU554">
            <v>300</v>
          </cell>
          <cell r="AV554">
            <v>450</v>
          </cell>
          <cell r="AW554">
            <v>180</v>
          </cell>
        </row>
        <row r="555">
          <cell r="A555" t="str">
            <v>Kimberly Day38273</v>
          </cell>
          <cell r="B555">
            <v>73</v>
          </cell>
          <cell r="D555">
            <v>4</v>
          </cell>
          <cell r="E555">
            <v>6</v>
          </cell>
          <cell r="F555" t="str">
            <v>B</v>
          </cell>
          <cell r="G555" t="str">
            <v>1145 KING STREET</v>
          </cell>
          <cell r="I555" t="str">
            <v>CAMBRIDGE</v>
          </cell>
          <cell r="J555" t="str">
            <v>N3H3P7</v>
          </cell>
          <cell r="K555" t="str">
            <v>519</v>
          </cell>
          <cell r="L555" t="str">
            <v>6536921</v>
          </cell>
          <cell r="P555" t="str">
            <v>653-4952</v>
          </cell>
          <cell r="Q555" t="str">
            <v>DEBBIE CROWE</v>
          </cell>
          <cell r="R555" t="str">
            <v>OOOOOOO</v>
          </cell>
          <cell r="S555" t="str">
            <v>12:00-17:00</v>
          </cell>
          <cell r="T555" t="str">
            <v>9:30-18:00</v>
          </cell>
          <cell r="U555" t="str">
            <v>9:30-18:00</v>
          </cell>
          <cell r="V555" t="str">
            <v>9:30-18:00</v>
          </cell>
          <cell r="W555" t="str">
            <v>9:30-21:00</v>
          </cell>
          <cell r="X555" t="str">
            <v>9:30-21:00</v>
          </cell>
          <cell r="Y555" t="str">
            <v>9:30-21:00</v>
          </cell>
          <cell r="Z555" t="str">
            <v>ISDN</v>
          </cell>
          <cell r="AC555">
            <v>2</v>
          </cell>
          <cell r="AD555" t="str">
            <v>NA</v>
          </cell>
          <cell r="AE555">
            <v>0</v>
          </cell>
          <cell r="AF555">
            <v>38264</v>
          </cell>
          <cell r="AG555">
            <v>2</v>
          </cell>
          <cell r="AH555">
            <v>134</v>
          </cell>
          <cell r="AI555">
            <v>135</v>
          </cell>
          <cell r="AJ555">
            <v>38272</v>
          </cell>
          <cell r="AK555">
            <v>38273</v>
          </cell>
          <cell r="AL555" t="str">
            <v>Kimberly Day</v>
          </cell>
          <cell r="AM555" t="str">
            <v>KITCHENER</v>
          </cell>
          <cell r="AN555">
            <v>151</v>
          </cell>
          <cell r="AO555">
            <v>128</v>
          </cell>
          <cell r="AR555">
            <v>1600</v>
          </cell>
          <cell r="AS555">
            <v>604</v>
          </cell>
          <cell r="AT555" t="str">
            <v>hotel</v>
          </cell>
          <cell r="AU555">
            <v>200</v>
          </cell>
          <cell r="AV555">
            <v>450</v>
          </cell>
          <cell r="AW555">
            <v>135</v>
          </cell>
        </row>
        <row r="556">
          <cell r="A556" t="str">
            <v>Lisa Lebel38273</v>
          </cell>
          <cell r="B556">
            <v>401</v>
          </cell>
          <cell r="D556">
            <v>4</v>
          </cell>
          <cell r="E556">
            <v>7</v>
          </cell>
          <cell r="F556" t="str">
            <v>B</v>
          </cell>
          <cell r="G556" t="str">
            <v>3643 PORTAGE ROAD NORTH</v>
          </cell>
          <cell r="I556" t="str">
            <v>NIAGARA FALLS</v>
          </cell>
          <cell r="J556" t="str">
            <v>L2J2K8</v>
          </cell>
          <cell r="K556" t="str">
            <v>905</v>
          </cell>
          <cell r="L556" t="str">
            <v>3563972</v>
          </cell>
          <cell r="M556" t="str">
            <v>3568903</v>
          </cell>
          <cell r="P556" t="str">
            <v>356-5601</v>
          </cell>
          <cell r="Q556" t="str">
            <v>CHRIS ST. ANGELO</v>
          </cell>
          <cell r="R556" t="str">
            <v>OOOOOOO</v>
          </cell>
          <cell r="S556" t="str">
            <v>12:00-17:00</v>
          </cell>
          <cell r="T556" t="str">
            <v>9:30-21:00</v>
          </cell>
          <cell r="U556" t="str">
            <v>9:30-21:00</v>
          </cell>
          <cell r="V556" t="str">
            <v>9:30-21:00</v>
          </cell>
          <cell r="W556" t="str">
            <v>9:30-21:00</v>
          </cell>
          <cell r="X556" t="str">
            <v>9:30-21:00</v>
          </cell>
          <cell r="Y556" t="str">
            <v>9:30-21:00</v>
          </cell>
          <cell r="Z556" t="str">
            <v>ISDN</v>
          </cell>
          <cell r="AC556">
            <v>2</v>
          </cell>
          <cell r="AD556" t="str">
            <v>NA</v>
          </cell>
          <cell r="AE556">
            <v>0</v>
          </cell>
          <cell r="AF556">
            <v>38264</v>
          </cell>
          <cell r="AG556">
            <v>2</v>
          </cell>
          <cell r="AH556">
            <v>134</v>
          </cell>
          <cell r="AI556">
            <v>135</v>
          </cell>
          <cell r="AJ556">
            <v>38272</v>
          </cell>
          <cell r="AK556">
            <v>38273</v>
          </cell>
          <cell r="AL556" t="str">
            <v>Lisa Lebel</v>
          </cell>
          <cell r="AM556" t="str">
            <v>ST. CATHERINE'S2</v>
          </cell>
          <cell r="AN556">
            <v>410</v>
          </cell>
          <cell r="AO556">
            <v>214</v>
          </cell>
          <cell r="AR556">
            <v>1600</v>
          </cell>
          <cell r="AS556">
            <v>1640</v>
          </cell>
          <cell r="AT556" t="str">
            <v>hotel</v>
          </cell>
          <cell r="AU556">
            <v>300</v>
          </cell>
          <cell r="AV556">
            <v>450</v>
          </cell>
          <cell r="AW556">
            <v>180</v>
          </cell>
        </row>
        <row r="557">
          <cell r="A557" t="str">
            <v>Marikay Lunny38273</v>
          </cell>
          <cell r="B557">
            <v>542</v>
          </cell>
          <cell r="D557">
            <v>3</v>
          </cell>
          <cell r="E557">
            <v>11</v>
          </cell>
          <cell r="F557" t="str">
            <v>A</v>
          </cell>
          <cell r="G557" t="str">
            <v>3020 ELMCREEK</v>
          </cell>
          <cell r="I557" t="str">
            <v>MISSISSAUGA</v>
          </cell>
          <cell r="J557" t="str">
            <v>L5B 4M3</v>
          </cell>
          <cell r="K557">
            <v>905</v>
          </cell>
          <cell r="L557">
            <v>9496100</v>
          </cell>
          <cell r="M557">
            <v>9496101</v>
          </cell>
          <cell r="P557">
            <v>9496200</v>
          </cell>
          <cell r="Q557" t="str">
            <v>HEATHER CAMERON</v>
          </cell>
          <cell r="S557" t="str">
            <v>12:00-17:00</v>
          </cell>
          <cell r="T557" t="str">
            <v>9:30-22:00</v>
          </cell>
          <cell r="U557" t="str">
            <v>9:30-22:00</v>
          </cell>
          <cell r="V557" t="str">
            <v>9:30-22:00</v>
          </cell>
          <cell r="W557" t="str">
            <v>9:30-22:00</v>
          </cell>
          <cell r="X557" t="str">
            <v>9:30-22:00</v>
          </cell>
          <cell r="Y557" t="str">
            <v>9:30-22:00</v>
          </cell>
          <cell r="Z557" t="str">
            <v>ISDN</v>
          </cell>
          <cell r="AC557">
            <v>3</v>
          </cell>
          <cell r="AD557">
            <v>38257</v>
          </cell>
          <cell r="AE557">
            <v>2</v>
          </cell>
          <cell r="AF557">
            <v>38264</v>
          </cell>
          <cell r="AG557">
            <v>1</v>
          </cell>
          <cell r="AH557">
            <v>134</v>
          </cell>
          <cell r="AI557">
            <v>135</v>
          </cell>
          <cell r="AJ557">
            <v>38272</v>
          </cell>
          <cell r="AK557">
            <v>38273</v>
          </cell>
          <cell r="AL557" t="str">
            <v>Marikay Lunny</v>
          </cell>
          <cell r="AM557" t="str">
            <v>GTA</v>
          </cell>
          <cell r="AN557">
            <v>71</v>
          </cell>
          <cell r="AO557">
            <v>20</v>
          </cell>
          <cell r="AR557">
            <v>2400</v>
          </cell>
          <cell r="AS557">
            <v>426</v>
          </cell>
          <cell r="AT557">
            <v>160</v>
          </cell>
          <cell r="AU557" t="str">
            <v>n/a</v>
          </cell>
          <cell r="AV557">
            <v>675</v>
          </cell>
          <cell r="AW557">
            <v>225</v>
          </cell>
        </row>
        <row r="558">
          <cell r="A558" t="str">
            <v>Mary Beth Braiden38273</v>
          </cell>
          <cell r="B558">
            <v>286</v>
          </cell>
          <cell r="D558">
            <v>4</v>
          </cell>
          <cell r="E558">
            <v>4</v>
          </cell>
          <cell r="F558" t="str">
            <v>C</v>
          </cell>
          <cell r="G558" t="str">
            <v>28 MAIN STREET WEST</v>
          </cell>
          <cell r="I558" t="str">
            <v>KINGSVILLE</v>
          </cell>
          <cell r="J558" t="str">
            <v>N9Y1H1</v>
          </cell>
          <cell r="K558" t="str">
            <v>519</v>
          </cell>
          <cell r="L558" t="str">
            <v>7335223</v>
          </cell>
          <cell r="P558" t="str">
            <v>SAME</v>
          </cell>
          <cell r="Q558" t="str">
            <v>GREG PEARSON</v>
          </cell>
          <cell r="R558" t="str">
            <v>OOOOOOO</v>
          </cell>
          <cell r="S558" t="str">
            <v>12:00-16:00</v>
          </cell>
          <cell r="T558" t="str">
            <v>9:30-18:00</v>
          </cell>
          <cell r="U558" t="str">
            <v>9:30-18:00</v>
          </cell>
          <cell r="V558" t="str">
            <v>9:30-18:00</v>
          </cell>
          <cell r="W558" t="str">
            <v>9:30-18:00</v>
          </cell>
          <cell r="X558" t="str">
            <v>9:30-21:00</v>
          </cell>
          <cell r="Y558" t="str">
            <v>9:30-18:00</v>
          </cell>
          <cell r="Z558" t="str">
            <v>ASYNC DIAL</v>
          </cell>
          <cell r="AC558">
            <v>1</v>
          </cell>
          <cell r="AD558" t="str">
            <v>NA</v>
          </cell>
          <cell r="AE558">
            <v>0</v>
          </cell>
          <cell r="AF558">
            <v>38264</v>
          </cell>
          <cell r="AG558">
            <v>1</v>
          </cell>
          <cell r="AH558">
            <v>134</v>
          </cell>
          <cell r="AI558">
            <v>135</v>
          </cell>
          <cell r="AJ558">
            <v>38272</v>
          </cell>
          <cell r="AK558">
            <v>38273</v>
          </cell>
          <cell r="AL558" t="str">
            <v>Mary Beth Braiden</v>
          </cell>
          <cell r="AM558" t="str">
            <v>WINDSOR</v>
          </cell>
          <cell r="AN558">
            <v>149</v>
          </cell>
          <cell r="AO558">
            <v>104</v>
          </cell>
          <cell r="AR558">
            <v>800</v>
          </cell>
          <cell r="AS558">
            <v>298</v>
          </cell>
          <cell r="AT558" t="str">
            <v>hotel</v>
          </cell>
          <cell r="AU558">
            <v>400</v>
          </cell>
          <cell r="AV558">
            <v>225</v>
          </cell>
          <cell r="AW558">
            <v>225</v>
          </cell>
        </row>
        <row r="559">
          <cell r="A559" t="str">
            <v>Matt McMichael38273</v>
          </cell>
          <cell r="B559">
            <v>503</v>
          </cell>
          <cell r="D559">
            <v>2</v>
          </cell>
          <cell r="E559">
            <v>26</v>
          </cell>
          <cell r="F559" t="str">
            <v>D</v>
          </cell>
          <cell r="G559" t="str">
            <v>HWY. 506</v>
          </cell>
          <cell r="H559" t="str">
            <v>GENERAL DELIVERY BOX 111</v>
          </cell>
          <cell r="I559" t="str">
            <v>PLEVNA</v>
          </cell>
          <cell r="J559" t="str">
            <v>K0H2M0</v>
          </cell>
          <cell r="K559" t="str">
            <v>613</v>
          </cell>
          <cell r="L559" t="str">
            <v>4792456</v>
          </cell>
          <cell r="P559" t="str">
            <v>SAME</v>
          </cell>
          <cell r="Q559" t="str">
            <v>MARILYN TOOLEY</v>
          </cell>
          <cell r="R559" t="str">
            <v>XXOOOOO</v>
          </cell>
          <cell r="S559" t="str">
            <v>CLOSED</v>
          </cell>
          <cell r="T559" t="str">
            <v>CLOSED</v>
          </cell>
          <cell r="U559" t="str">
            <v>9:30-18:00</v>
          </cell>
          <cell r="V559" t="str">
            <v>9:30-18:00</v>
          </cell>
          <cell r="W559" t="str">
            <v>9:30-18:00</v>
          </cell>
          <cell r="X559" t="str">
            <v>9:30-18:00</v>
          </cell>
          <cell r="Y559" t="str">
            <v>9:30-18:00</v>
          </cell>
          <cell r="Z559" t="str">
            <v>ASYNC DIAL</v>
          </cell>
          <cell r="AC559">
            <v>1</v>
          </cell>
          <cell r="AD559" t="str">
            <v>NA</v>
          </cell>
          <cell r="AE559">
            <v>0</v>
          </cell>
          <cell r="AF559">
            <v>38264</v>
          </cell>
          <cell r="AG559">
            <v>1</v>
          </cell>
          <cell r="AH559">
            <v>134</v>
          </cell>
          <cell r="AI559">
            <v>135</v>
          </cell>
          <cell r="AJ559">
            <v>38272</v>
          </cell>
          <cell r="AK559">
            <v>38273</v>
          </cell>
          <cell r="AL559" t="str">
            <v>Matt McMichael</v>
          </cell>
          <cell r="AM559" t="str">
            <v>OTTAWA2</v>
          </cell>
        </row>
        <row r="560">
          <cell r="A560" t="str">
            <v>Maureen Gilmour38273</v>
          </cell>
          <cell r="B560">
            <v>622</v>
          </cell>
          <cell r="D560">
            <v>4</v>
          </cell>
          <cell r="E560">
            <v>25</v>
          </cell>
          <cell r="F560" t="str">
            <v>D</v>
          </cell>
          <cell r="G560" t="str">
            <v>HIGHWAY #4</v>
          </cell>
          <cell r="H560" t="str">
            <v>P.O. BOX 310</v>
          </cell>
          <cell r="I560" t="str">
            <v>HENSALL</v>
          </cell>
          <cell r="J560" t="str">
            <v>N0M1X0</v>
          </cell>
          <cell r="K560" t="str">
            <v>519</v>
          </cell>
          <cell r="L560" t="str">
            <v>2633003</v>
          </cell>
          <cell r="P560">
            <v>2633004</v>
          </cell>
          <cell r="Q560" t="str">
            <v>PEGGY PARKS</v>
          </cell>
          <cell r="R560" t="str">
            <v>XXOOOOO</v>
          </cell>
          <cell r="S560" t="str">
            <v>CLOSED</v>
          </cell>
          <cell r="T560" t="str">
            <v>CLOSED</v>
          </cell>
          <cell r="U560" t="str">
            <v>9:30-18:00</v>
          </cell>
          <cell r="V560" t="str">
            <v>9:30-18:00</v>
          </cell>
          <cell r="W560" t="str">
            <v>9:30-18:00</v>
          </cell>
          <cell r="X560" t="str">
            <v>9:30-18:00</v>
          </cell>
          <cell r="Y560" t="str">
            <v>9:30-18:00</v>
          </cell>
          <cell r="Z560" t="str">
            <v>ASYNC DIAL</v>
          </cell>
          <cell r="AC560">
            <v>1</v>
          </cell>
          <cell r="AD560" t="str">
            <v>NA</v>
          </cell>
          <cell r="AE560">
            <v>0</v>
          </cell>
          <cell r="AF560">
            <v>38264</v>
          </cell>
          <cell r="AG560">
            <v>1</v>
          </cell>
          <cell r="AH560">
            <v>134</v>
          </cell>
          <cell r="AI560">
            <v>135</v>
          </cell>
          <cell r="AJ560">
            <v>38272</v>
          </cell>
          <cell r="AK560">
            <v>38273</v>
          </cell>
          <cell r="AL560" t="str">
            <v>Maureen Gilmour</v>
          </cell>
          <cell r="AM560" t="str">
            <v>GTA</v>
          </cell>
          <cell r="AN560">
            <v>372</v>
          </cell>
          <cell r="AO560">
            <v>125</v>
          </cell>
          <cell r="AP560">
            <v>35</v>
          </cell>
          <cell r="AQ560" t="b">
            <v>0</v>
          </cell>
          <cell r="AR560">
            <v>800</v>
          </cell>
          <cell r="AS560">
            <v>744</v>
          </cell>
          <cell r="AT560" t="str">
            <v>hotel</v>
          </cell>
          <cell r="AU560">
            <v>300</v>
          </cell>
          <cell r="AV560">
            <v>225</v>
          </cell>
          <cell r="AW560">
            <v>180</v>
          </cell>
        </row>
        <row r="561">
          <cell r="A561" t="str">
            <v>Mike Lohan38273</v>
          </cell>
          <cell r="B561">
            <v>269</v>
          </cell>
          <cell r="D561">
            <v>3</v>
          </cell>
          <cell r="E561">
            <v>14</v>
          </cell>
          <cell r="F561" t="str">
            <v>A</v>
          </cell>
          <cell r="G561" t="str">
            <v>3441 LAWRENCE AVENUE EAST</v>
          </cell>
          <cell r="H561" t="str">
            <v>CEDERBRAE MALL</v>
          </cell>
          <cell r="I561" t="str">
            <v>SCARBOROUGH</v>
          </cell>
          <cell r="J561" t="str">
            <v>M1H1B3</v>
          </cell>
          <cell r="K561" t="str">
            <v>416</v>
          </cell>
          <cell r="L561" t="str">
            <v>4310791</v>
          </cell>
          <cell r="P561" t="str">
            <v>4310277</v>
          </cell>
          <cell r="Q561" t="str">
            <v>JIM LESSIF</v>
          </cell>
          <cell r="R561" t="str">
            <v>OOOOOOO</v>
          </cell>
          <cell r="S561" t="str">
            <v>12:00-17:00</v>
          </cell>
          <cell r="T561" t="str">
            <v>9:30-22:00</v>
          </cell>
          <cell r="U561" t="str">
            <v>9:30-22:00</v>
          </cell>
          <cell r="V561" t="str">
            <v>9:30-22:00</v>
          </cell>
          <cell r="W561" t="str">
            <v>9:30-22:00</v>
          </cell>
          <cell r="X561" t="str">
            <v>9:30-22:00</v>
          </cell>
          <cell r="Y561" t="str">
            <v>9:30-22:00</v>
          </cell>
          <cell r="Z561" t="str">
            <v>ISDN</v>
          </cell>
          <cell r="AC561">
            <v>3</v>
          </cell>
          <cell r="AD561">
            <v>38257</v>
          </cell>
          <cell r="AE561">
            <v>2</v>
          </cell>
          <cell r="AF561">
            <v>38264</v>
          </cell>
          <cell r="AG561">
            <v>1</v>
          </cell>
          <cell r="AH561">
            <v>134</v>
          </cell>
          <cell r="AI561">
            <v>135</v>
          </cell>
          <cell r="AJ561">
            <v>38272</v>
          </cell>
          <cell r="AK561">
            <v>38273</v>
          </cell>
          <cell r="AL561" t="str">
            <v>Mike Lohan</v>
          </cell>
          <cell r="AM561" t="str">
            <v>GTA</v>
          </cell>
          <cell r="AN561">
            <v>245</v>
          </cell>
          <cell r="AO561">
            <v>101</v>
          </cell>
          <cell r="AR561">
            <v>2400</v>
          </cell>
          <cell r="AS561">
            <v>1470</v>
          </cell>
          <cell r="AT561" t="str">
            <v>hotel</v>
          </cell>
          <cell r="AU561">
            <v>200</v>
          </cell>
          <cell r="AV561">
            <v>675</v>
          </cell>
          <cell r="AW561">
            <v>135</v>
          </cell>
        </row>
        <row r="562">
          <cell r="A562" t="str">
            <v>Paige Malcolm38273</v>
          </cell>
          <cell r="B562">
            <v>433</v>
          </cell>
          <cell r="D562">
            <v>2</v>
          </cell>
          <cell r="E562">
            <v>26</v>
          </cell>
          <cell r="F562" t="str">
            <v>D</v>
          </cell>
          <cell r="G562" t="str">
            <v>HWY 511</v>
          </cell>
          <cell r="H562" t="str">
            <v>P.O. BOX 35</v>
          </cell>
          <cell r="I562" t="str">
            <v>CALABOGIE</v>
          </cell>
          <cell r="J562" t="str">
            <v>KOJ1HO</v>
          </cell>
          <cell r="K562" t="str">
            <v>613</v>
          </cell>
          <cell r="L562" t="str">
            <v>7522696</v>
          </cell>
          <cell r="P562" t="str">
            <v>SAME</v>
          </cell>
          <cell r="Q562" t="str">
            <v>LOU MACRAE</v>
          </cell>
          <cell r="R562" t="str">
            <v>OOOOOOO</v>
          </cell>
          <cell r="S562" t="str">
            <v>12:00-16:00</v>
          </cell>
          <cell r="T562" t="str">
            <v>9:30-18:00</v>
          </cell>
          <cell r="U562" t="str">
            <v>9:30-18:00</v>
          </cell>
          <cell r="V562" t="str">
            <v>9:30-18:00</v>
          </cell>
          <cell r="W562" t="str">
            <v>9:30-18:00</v>
          </cell>
          <cell r="X562" t="str">
            <v>9:30-20:00</v>
          </cell>
          <cell r="Y562" t="str">
            <v>9:30-18:00</v>
          </cell>
          <cell r="Z562" t="str">
            <v>ASYNC DIAL</v>
          </cell>
          <cell r="AC562">
            <v>1</v>
          </cell>
          <cell r="AD562" t="str">
            <v>NA</v>
          </cell>
          <cell r="AE562">
            <v>0</v>
          </cell>
          <cell r="AF562">
            <v>38264</v>
          </cell>
          <cell r="AG562">
            <v>1</v>
          </cell>
          <cell r="AH562">
            <v>134</v>
          </cell>
          <cell r="AI562">
            <v>135</v>
          </cell>
          <cell r="AJ562">
            <v>38272</v>
          </cell>
          <cell r="AK562">
            <v>38273</v>
          </cell>
          <cell r="AL562" t="str">
            <v>Paige Malcolm</v>
          </cell>
          <cell r="AM562" t="str">
            <v>OTTAWA3</v>
          </cell>
          <cell r="AN562">
            <v>32</v>
          </cell>
          <cell r="AO562">
            <v>5</v>
          </cell>
          <cell r="AR562">
            <v>0</v>
          </cell>
          <cell r="AS562">
            <v>320</v>
          </cell>
          <cell r="AT562">
            <v>40</v>
          </cell>
          <cell r="AU562" t="str">
            <v>n/a</v>
          </cell>
          <cell r="AV562">
            <v>225</v>
          </cell>
          <cell r="AW562">
            <v>225</v>
          </cell>
        </row>
        <row r="563">
          <cell r="A563" t="str">
            <v>Scott Christie38273</v>
          </cell>
          <cell r="B563">
            <v>624</v>
          </cell>
          <cell r="D563">
            <v>2</v>
          </cell>
          <cell r="E563">
            <v>10</v>
          </cell>
          <cell r="F563" t="str">
            <v>A</v>
          </cell>
          <cell r="G563" t="str">
            <v>1675 TENTH LINE ROAD</v>
          </cell>
          <cell r="H563" t="str">
            <v>FALLING BROOKS</v>
          </cell>
          <cell r="I563" t="str">
            <v>ORLEANS</v>
          </cell>
          <cell r="J563" t="str">
            <v>K1E3P6</v>
          </cell>
          <cell r="K563" t="str">
            <v>613</v>
          </cell>
          <cell r="L563" t="str">
            <v>8375527</v>
          </cell>
          <cell r="M563" t="str">
            <v>8376683</v>
          </cell>
          <cell r="P563">
            <v>8377026</v>
          </cell>
          <cell r="Q563" t="str">
            <v>DERRICK MAYSON</v>
          </cell>
          <cell r="R563" t="str">
            <v>OOOOOOO</v>
          </cell>
          <cell r="S563" t="str">
            <v>12:00-17:00</v>
          </cell>
          <cell r="T563" t="str">
            <v>9:30-21:00</v>
          </cell>
          <cell r="U563" t="str">
            <v>9:30-21:00</v>
          </cell>
          <cell r="V563" t="str">
            <v>9:30-21:00</v>
          </cell>
          <cell r="W563" t="str">
            <v>9:30-21:00</v>
          </cell>
          <cell r="X563" t="str">
            <v>9:30-21:00</v>
          </cell>
          <cell r="Y563" t="str">
            <v>9:30-21:00</v>
          </cell>
          <cell r="Z563" t="str">
            <v>ISDN</v>
          </cell>
          <cell r="AC563">
            <v>3</v>
          </cell>
          <cell r="AD563">
            <v>38257</v>
          </cell>
          <cell r="AE563">
            <v>2</v>
          </cell>
          <cell r="AF563">
            <v>38264</v>
          </cell>
          <cell r="AG563">
            <v>1</v>
          </cell>
          <cell r="AH563">
            <v>134</v>
          </cell>
          <cell r="AI563">
            <v>135</v>
          </cell>
          <cell r="AJ563">
            <v>38272</v>
          </cell>
          <cell r="AK563">
            <v>38273</v>
          </cell>
          <cell r="AL563" t="str">
            <v>Scott Christie</v>
          </cell>
          <cell r="AM563" t="str">
            <v>OTTAWA</v>
          </cell>
          <cell r="AN563">
            <v>237</v>
          </cell>
          <cell r="AO563">
            <v>69</v>
          </cell>
          <cell r="AR563">
            <v>2400</v>
          </cell>
          <cell r="AS563">
            <v>1422</v>
          </cell>
          <cell r="AT563" t="str">
            <v>hotel</v>
          </cell>
          <cell r="AU563">
            <v>200</v>
          </cell>
          <cell r="AV563">
            <v>675</v>
          </cell>
          <cell r="AW563">
            <v>135</v>
          </cell>
        </row>
        <row r="564">
          <cell r="A564" t="str">
            <v>Cheryl Bird38274</v>
          </cell>
          <cell r="B564">
            <v>198</v>
          </cell>
          <cell r="D564">
            <v>3</v>
          </cell>
          <cell r="E564">
            <v>14</v>
          </cell>
          <cell r="F564" t="str">
            <v>A</v>
          </cell>
          <cell r="G564" t="str">
            <v>4543 KINGSTON ROAD</v>
          </cell>
          <cell r="I564" t="str">
            <v>SCARBOROUGH</v>
          </cell>
          <cell r="J564" t="str">
            <v>M1E2P1</v>
          </cell>
          <cell r="K564" t="str">
            <v>416</v>
          </cell>
          <cell r="L564" t="str">
            <v>2822034</v>
          </cell>
          <cell r="P564" t="str">
            <v>2822413</v>
          </cell>
          <cell r="Q564" t="str">
            <v>TONY MCGRATH</v>
          </cell>
          <cell r="R564" t="str">
            <v>OOOOOOO</v>
          </cell>
          <cell r="S564" t="str">
            <v>12:00-17:00</v>
          </cell>
          <cell r="T564" t="str">
            <v>9:30-22:00</v>
          </cell>
          <cell r="U564" t="str">
            <v>9:30-22:00</v>
          </cell>
          <cell r="V564" t="str">
            <v>9:30-22:00</v>
          </cell>
          <cell r="W564" t="str">
            <v>9:30-23:00</v>
          </cell>
          <cell r="X564" t="str">
            <v>9:30-23:00</v>
          </cell>
          <cell r="Y564" t="str">
            <v>9:30-23:00</v>
          </cell>
          <cell r="Z564" t="str">
            <v>ISDN</v>
          </cell>
          <cell r="AC564">
            <v>3</v>
          </cell>
          <cell r="AD564">
            <v>38257</v>
          </cell>
          <cell r="AE564">
            <v>2</v>
          </cell>
          <cell r="AF564">
            <v>38264</v>
          </cell>
          <cell r="AG564">
            <v>1</v>
          </cell>
          <cell r="AH564">
            <v>134</v>
          </cell>
          <cell r="AI564">
            <v>136</v>
          </cell>
          <cell r="AJ564">
            <v>38272</v>
          </cell>
          <cell r="AK564">
            <v>38274</v>
          </cell>
          <cell r="AL564" t="str">
            <v>Cheryl Bird</v>
          </cell>
          <cell r="AM564" t="str">
            <v>GTA</v>
          </cell>
          <cell r="AN564">
            <v>147</v>
          </cell>
          <cell r="AO564">
            <v>41</v>
          </cell>
          <cell r="AR564">
            <v>2400</v>
          </cell>
          <cell r="AS564">
            <v>882</v>
          </cell>
          <cell r="AT564" t="str">
            <v>hotel</v>
          </cell>
          <cell r="AU564">
            <v>300</v>
          </cell>
          <cell r="AV564">
            <v>675</v>
          </cell>
          <cell r="AW564">
            <v>180</v>
          </cell>
        </row>
        <row r="565">
          <cell r="A565" t="str">
            <v>Colleen Creary38274</v>
          </cell>
          <cell r="B565">
            <v>124</v>
          </cell>
          <cell r="D565">
            <v>4</v>
          </cell>
          <cell r="E565">
            <v>7</v>
          </cell>
          <cell r="F565" t="str">
            <v>B</v>
          </cell>
          <cell r="G565" t="str">
            <v>20 QUEEN STREET</v>
          </cell>
          <cell r="H565" t="str">
            <v>P.O. BOX 910</v>
          </cell>
          <cell r="I565" t="str">
            <v>NIAGARA-ON-THE-LAKE</v>
          </cell>
          <cell r="J565" t="str">
            <v>L0S1J0</v>
          </cell>
          <cell r="K565" t="str">
            <v>905</v>
          </cell>
          <cell r="L565" t="str">
            <v>4683321</v>
          </cell>
          <cell r="M565" t="str">
            <v>4683323</v>
          </cell>
          <cell r="P565" t="str">
            <v>468-8729</v>
          </cell>
          <cell r="Q565" t="str">
            <v>PAT CAMPBELL (A)</v>
          </cell>
          <cell r="R565" t="str">
            <v>OOOOOOO</v>
          </cell>
          <cell r="S565" t="str">
            <v>12:00-17:00</v>
          </cell>
          <cell r="T565" t="str">
            <v>9:30-18:00</v>
          </cell>
          <cell r="U565" t="str">
            <v>9:30-18:00</v>
          </cell>
          <cell r="V565" t="str">
            <v>9:30-18:00</v>
          </cell>
          <cell r="W565" t="str">
            <v>9:30-20:00</v>
          </cell>
          <cell r="X565" t="str">
            <v>9:30-20:00</v>
          </cell>
          <cell r="Y565" t="str">
            <v>9:30-18:00</v>
          </cell>
          <cell r="Z565" t="str">
            <v>IP/VPN</v>
          </cell>
          <cell r="AC565">
            <v>2</v>
          </cell>
          <cell r="AD565" t="str">
            <v>NA</v>
          </cell>
          <cell r="AE565">
            <v>0</v>
          </cell>
          <cell r="AF565">
            <v>38264</v>
          </cell>
          <cell r="AG565">
            <v>2</v>
          </cell>
          <cell r="AH565">
            <v>134</v>
          </cell>
          <cell r="AI565">
            <v>136</v>
          </cell>
          <cell r="AJ565">
            <v>38272</v>
          </cell>
          <cell r="AK565">
            <v>38274</v>
          </cell>
          <cell r="AL565" t="str">
            <v>Colleen Creary</v>
          </cell>
          <cell r="AM565" t="str">
            <v>ST. CATHERINE'S2</v>
          </cell>
          <cell r="AN565">
            <v>109</v>
          </cell>
          <cell r="AO565">
            <v>57</v>
          </cell>
          <cell r="AR565">
            <v>1600</v>
          </cell>
          <cell r="AS565">
            <v>436</v>
          </cell>
          <cell r="AT565" t="str">
            <v>hotel</v>
          </cell>
          <cell r="AU565">
            <v>200</v>
          </cell>
          <cell r="AV565">
            <v>450</v>
          </cell>
          <cell r="AW565">
            <v>135</v>
          </cell>
        </row>
        <row r="566">
          <cell r="A566" t="str">
            <v>Craig Morton38274</v>
          </cell>
          <cell r="B566">
            <v>475</v>
          </cell>
          <cell r="D566">
            <v>2</v>
          </cell>
          <cell r="E566">
            <v>20</v>
          </cell>
          <cell r="F566" t="str">
            <v>C</v>
          </cell>
          <cell r="G566" t="str">
            <v>4387 MILL STREET</v>
          </cell>
          <cell r="H566" t="str">
            <v>P.O. BOX 265</v>
          </cell>
          <cell r="I566" t="str">
            <v>SYDENHAM</v>
          </cell>
          <cell r="J566" t="str">
            <v>K0H2T0</v>
          </cell>
          <cell r="K566" t="str">
            <v>613</v>
          </cell>
          <cell r="L566" t="str">
            <v>3763057</v>
          </cell>
          <cell r="P566" t="str">
            <v>SAME</v>
          </cell>
          <cell r="Q566" t="str">
            <v>SUSAN TEE</v>
          </cell>
          <cell r="R566" t="str">
            <v>OOOOOOO</v>
          </cell>
          <cell r="S566" t="str">
            <v>12:00-16:00</v>
          </cell>
          <cell r="T566" t="str">
            <v>9:30-18:00</v>
          </cell>
          <cell r="U566" t="str">
            <v>9:30-18:00</v>
          </cell>
          <cell r="V566" t="str">
            <v>9:30-18:00</v>
          </cell>
          <cell r="W566" t="str">
            <v>9:30-18:00</v>
          </cell>
          <cell r="X566" t="str">
            <v>9:30-21:00</v>
          </cell>
          <cell r="Y566" t="str">
            <v>9:30-18:00</v>
          </cell>
          <cell r="Z566" t="str">
            <v>ASYNC DIAL</v>
          </cell>
          <cell r="AC566">
            <v>1</v>
          </cell>
          <cell r="AD566" t="str">
            <v>NA</v>
          </cell>
          <cell r="AE566">
            <v>0</v>
          </cell>
          <cell r="AF566">
            <v>38264</v>
          </cell>
          <cell r="AG566">
            <v>1</v>
          </cell>
          <cell r="AH566">
            <v>134</v>
          </cell>
          <cell r="AI566">
            <v>136</v>
          </cell>
          <cell r="AJ566">
            <v>38272</v>
          </cell>
          <cell r="AK566">
            <v>38274</v>
          </cell>
          <cell r="AL566" t="str">
            <v>Craig Morton</v>
          </cell>
          <cell r="AM566" t="str">
            <v>KINGSTON</v>
          </cell>
          <cell r="AN566">
            <v>127</v>
          </cell>
          <cell r="AO566">
            <v>104</v>
          </cell>
          <cell r="AR566">
            <v>800</v>
          </cell>
          <cell r="AS566">
            <v>254</v>
          </cell>
          <cell r="AT566" t="str">
            <v>hotel</v>
          </cell>
          <cell r="AU566">
            <v>300</v>
          </cell>
          <cell r="AV566">
            <v>225</v>
          </cell>
          <cell r="AW566">
            <v>180</v>
          </cell>
        </row>
        <row r="567">
          <cell r="A567" t="str">
            <v>Dave Cobban38274</v>
          </cell>
          <cell r="B567">
            <v>216</v>
          </cell>
          <cell r="D567">
            <v>4</v>
          </cell>
          <cell r="E567">
            <v>5</v>
          </cell>
          <cell r="F567" t="str">
            <v>C</v>
          </cell>
          <cell r="G567" t="str">
            <v>55 FRANK STREET</v>
          </cell>
          <cell r="I567" t="str">
            <v>STRATHROY</v>
          </cell>
          <cell r="J567" t="str">
            <v>N7G2R3</v>
          </cell>
          <cell r="K567" t="str">
            <v>519</v>
          </cell>
          <cell r="L567" t="str">
            <v>2451371</v>
          </cell>
          <cell r="P567" t="str">
            <v>245-3702</v>
          </cell>
          <cell r="Q567" t="str">
            <v>BRIAN PARKINSON</v>
          </cell>
          <cell r="R567" t="str">
            <v>OOOOOOO</v>
          </cell>
          <cell r="S567" t="str">
            <v>12:00-16:00</v>
          </cell>
          <cell r="T567" t="str">
            <v>9:30-18:00</v>
          </cell>
          <cell r="U567" t="str">
            <v>9:30-18:00</v>
          </cell>
          <cell r="V567" t="str">
            <v>9:30-18:00</v>
          </cell>
          <cell r="W567" t="str">
            <v>9:30-18:00</v>
          </cell>
          <cell r="X567" t="str">
            <v>9:30-21:00</v>
          </cell>
          <cell r="Y567" t="str">
            <v>9:30-18:00</v>
          </cell>
          <cell r="Z567" t="str">
            <v>ASYNC DIAL</v>
          </cell>
          <cell r="AC567">
            <v>1</v>
          </cell>
          <cell r="AD567" t="str">
            <v>NA</v>
          </cell>
          <cell r="AE567">
            <v>0</v>
          </cell>
          <cell r="AF567">
            <v>38264</v>
          </cell>
          <cell r="AG567">
            <v>1</v>
          </cell>
          <cell r="AH567">
            <v>134</v>
          </cell>
          <cell r="AI567">
            <v>136</v>
          </cell>
          <cell r="AJ567">
            <v>38272</v>
          </cell>
          <cell r="AK567">
            <v>38274</v>
          </cell>
          <cell r="AL567" t="str">
            <v>Dave Cobban</v>
          </cell>
          <cell r="AM567" t="str">
            <v>LONDON</v>
          </cell>
          <cell r="AN567">
            <v>303</v>
          </cell>
          <cell r="AO567">
            <v>120</v>
          </cell>
          <cell r="AR567">
            <v>800</v>
          </cell>
          <cell r="AS567">
            <v>606</v>
          </cell>
          <cell r="AT567" t="str">
            <v>hotel</v>
          </cell>
          <cell r="AU567">
            <v>200</v>
          </cell>
          <cell r="AV567">
            <v>225</v>
          </cell>
          <cell r="AW567">
            <v>135</v>
          </cell>
        </row>
        <row r="568">
          <cell r="A568" t="str">
            <v>Debbie Kingdon38274</v>
          </cell>
          <cell r="B568">
            <v>309</v>
          </cell>
          <cell r="D568">
            <v>2</v>
          </cell>
          <cell r="E568">
            <v>10</v>
          </cell>
          <cell r="F568" t="str">
            <v>D</v>
          </cell>
          <cell r="G568" t="str">
            <v>3 MAIN STREET</v>
          </cell>
          <cell r="H568" t="str">
            <v>BOX 149</v>
          </cell>
          <cell r="I568" t="str">
            <v>MAXVILLE</v>
          </cell>
          <cell r="J568" t="str">
            <v>K0C1T0</v>
          </cell>
          <cell r="K568" t="str">
            <v>613</v>
          </cell>
          <cell r="L568" t="str">
            <v>5272941</v>
          </cell>
          <cell r="P568" t="str">
            <v>SAME</v>
          </cell>
          <cell r="Q568" t="str">
            <v>KEN MCGILLIVRAY</v>
          </cell>
          <cell r="R568" t="str">
            <v>XOOXOOO</v>
          </cell>
          <cell r="S568" t="str">
            <v>CLOSED</v>
          </cell>
          <cell r="T568" t="str">
            <v>9:30-18:00</v>
          </cell>
          <cell r="U568" t="str">
            <v>9:30-18:00</v>
          </cell>
          <cell r="V568" t="str">
            <v>CLOSED</v>
          </cell>
          <cell r="W568" t="str">
            <v>9:30-18:00</v>
          </cell>
          <cell r="X568" t="str">
            <v>9:30-20:00</v>
          </cell>
          <cell r="Y568" t="str">
            <v>9:30-18:00</v>
          </cell>
          <cell r="Z568" t="str">
            <v>ASYNC DIAL</v>
          </cell>
          <cell r="AC568">
            <v>1</v>
          </cell>
          <cell r="AD568" t="str">
            <v>NA</v>
          </cell>
          <cell r="AE568">
            <v>0</v>
          </cell>
          <cell r="AF568">
            <v>38264</v>
          </cell>
          <cell r="AG568">
            <v>1</v>
          </cell>
          <cell r="AH568">
            <v>134</v>
          </cell>
          <cell r="AI568">
            <v>136</v>
          </cell>
          <cell r="AJ568">
            <v>38272</v>
          </cell>
          <cell r="AK568">
            <v>38274</v>
          </cell>
          <cell r="AL568" t="str">
            <v>Debbie Kingdon</v>
          </cell>
          <cell r="AM568" t="str">
            <v>OTTAWA</v>
          </cell>
          <cell r="AN568">
            <v>663</v>
          </cell>
          <cell r="AO568">
            <v>172</v>
          </cell>
          <cell r="AP568">
            <v>47</v>
          </cell>
          <cell r="AQ568" t="b">
            <v>0</v>
          </cell>
          <cell r="AR568">
            <v>800</v>
          </cell>
          <cell r="AS568">
            <v>1326</v>
          </cell>
          <cell r="AT568" t="str">
            <v>hotel</v>
          </cell>
          <cell r="AU568">
            <v>200</v>
          </cell>
          <cell r="AV568">
            <v>225</v>
          </cell>
          <cell r="AW568">
            <v>135</v>
          </cell>
        </row>
        <row r="569">
          <cell r="A569" t="str">
            <v>Emily Eldridge38274</v>
          </cell>
          <cell r="B569">
            <v>94</v>
          </cell>
          <cell r="D569">
            <v>2</v>
          </cell>
          <cell r="E569">
            <v>26</v>
          </cell>
          <cell r="F569" t="str">
            <v>C</v>
          </cell>
          <cell r="G569" t="str">
            <v>234 BONNECHERE STREET</v>
          </cell>
          <cell r="I569" t="str">
            <v>EGANVILLE</v>
          </cell>
          <cell r="J569" t="str">
            <v>K0J1T0</v>
          </cell>
          <cell r="K569" t="str">
            <v>613</v>
          </cell>
          <cell r="L569" t="str">
            <v>6282100</v>
          </cell>
          <cell r="P569" t="str">
            <v>SAME</v>
          </cell>
          <cell r="Q569" t="str">
            <v>HAROLD W. TABBERT</v>
          </cell>
          <cell r="R569" t="str">
            <v>OOOOOOO</v>
          </cell>
          <cell r="S569" t="str">
            <v>12:00-16:00</v>
          </cell>
          <cell r="T569" t="str">
            <v>9:30-18:00</v>
          </cell>
          <cell r="U569" t="str">
            <v>9:30-18:00</v>
          </cell>
          <cell r="V569" t="str">
            <v>9:30-18:00</v>
          </cell>
          <cell r="W569" t="str">
            <v>9:30-18:00</v>
          </cell>
          <cell r="X569" t="str">
            <v>9:30-21:00</v>
          </cell>
          <cell r="Y569" t="str">
            <v>9:30-18:00</v>
          </cell>
          <cell r="Z569" t="str">
            <v>ASYNC DIAL</v>
          </cell>
          <cell r="AC569">
            <v>1</v>
          </cell>
          <cell r="AD569" t="str">
            <v>NA</v>
          </cell>
          <cell r="AE569">
            <v>0</v>
          </cell>
          <cell r="AF569">
            <v>38264</v>
          </cell>
          <cell r="AG569">
            <v>1</v>
          </cell>
          <cell r="AH569">
            <v>134</v>
          </cell>
          <cell r="AI569">
            <v>136</v>
          </cell>
          <cell r="AJ569">
            <v>38272</v>
          </cell>
          <cell r="AK569">
            <v>38274</v>
          </cell>
          <cell r="AL569" t="str">
            <v>Emily Eldridge</v>
          </cell>
          <cell r="AM569" t="str">
            <v>OTTAWA3</v>
          </cell>
          <cell r="AN569">
            <v>25</v>
          </cell>
          <cell r="AR569">
            <v>0</v>
          </cell>
          <cell r="AS569">
            <v>250</v>
          </cell>
          <cell r="AT569">
            <v>0</v>
          </cell>
          <cell r="AU569" t="str">
            <v>n/a</v>
          </cell>
          <cell r="AV569">
            <v>225</v>
          </cell>
          <cell r="AW569">
            <v>225</v>
          </cell>
        </row>
        <row r="570">
          <cell r="A570" t="str">
            <v>John Davis38274</v>
          </cell>
          <cell r="B570">
            <v>458</v>
          </cell>
          <cell r="D570">
            <v>3</v>
          </cell>
          <cell r="E570">
            <v>11</v>
          </cell>
          <cell r="F570" t="str">
            <v>A</v>
          </cell>
          <cell r="G570" t="str">
            <v>25 HILLCREST AVENUE</v>
          </cell>
          <cell r="I570" t="str">
            <v>MISSISSAUGA</v>
          </cell>
          <cell r="J570" t="str">
            <v>L5B1K5</v>
          </cell>
          <cell r="K570" t="str">
            <v>905</v>
          </cell>
          <cell r="L570" t="str">
            <v>2796837</v>
          </cell>
          <cell r="P570" t="str">
            <v>279-8757</v>
          </cell>
          <cell r="Q570" t="str">
            <v>JACK FISHER</v>
          </cell>
          <cell r="R570" t="str">
            <v>OOOOOOO</v>
          </cell>
          <cell r="S570" t="str">
            <v>12:00-17:00</v>
          </cell>
          <cell r="T570" t="str">
            <v>9:30-21:00</v>
          </cell>
          <cell r="U570" t="str">
            <v>9:30-21:00</v>
          </cell>
          <cell r="V570" t="str">
            <v>9:30-21:00</v>
          </cell>
          <cell r="W570" t="str">
            <v>9:30-21:00</v>
          </cell>
          <cell r="X570" t="str">
            <v>9:30-21:00</v>
          </cell>
          <cell r="Y570" t="str">
            <v>9:00-21:00</v>
          </cell>
          <cell r="Z570" t="str">
            <v>ISDN</v>
          </cell>
          <cell r="AC570">
            <v>3</v>
          </cell>
          <cell r="AD570">
            <v>38257</v>
          </cell>
          <cell r="AE570">
            <v>2</v>
          </cell>
          <cell r="AF570">
            <v>38264</v>
          </cell>
          <cell r="AG570">
            <v>1</v>
          </cell>
          <cell r="AH570">
            <v>134</v>
          </cell>
          <cell r="AI570">
            <v>136</v>
          </cell>
          <cell r="AJ570">
            <v>38272</v>
          </cell>
          <cell r="AK570">
            <v>38274</v>
          </cell>
          <cell r="AL570" t="str">
            <v>John Davis</v>
          </cell>
          <cell r="AM570" t="str">
            <v>GTA</v>
          </cell>
          <cell r="AN570">
            <v>71</v>
          </cell>
          <cell r="AO570">
            <v>16</v>
          </cell>
          <cell r="AR570">
            <v>2400</v>
          </cell>
          <cell r="AS570">
            <v>426</v>
          </cell>
          <cell r="AT570">
            <v>128</v>
          </cell>
          <cell r="AU570" t="str">
            <v>n/a</v>
          </cell>
          <cell r="AV570">
            <v>675</v>
          </cell>
          <cell r="AW570">
            <v>225</v>
          </cell>
        </row>
        <row r="571">
          <cell r="A571" t="str">
            <v>June Labute38274</v>
          </cell>
          <cell r="B571">
            <v>372</v>
          </cell>
          <cell r="D571">
            <v>4</v>
          </cell>
          <cell r="E571">
            <v>4</v>
          </cell>
          <cell r="F571" t="str">
            <v>C</v>
          </cell>
          <cell r="G571" t="str">
            <v>HWY. 3</v>
          </cell>
          <cell r="H571" t="str">
            <v>P.O. BOX 338</v>
          </cell>
          <cell r="I571" t="str">
            <v>WHEATLEY</v>
          </cell>
          <cell r="J571" t="str">
            <v>N0P2P0</v>
          </cell>
          <cell r="K571" t="str">
            <v>519</v>
          </cell>
          <cell r="L571" t="str">
            <v>8254791</v>
          </cell>
          <cell r="P571" t="str">
            <v>SAME</v>
          </cell>
          <cell r="Q571" t="str">
            <v>DAVE STOCKWELL</v>
          </cell>
          <cell r="R571" t="str">
            <v>OOOOOOO</v>
          </cell>
          <cell r="S571" t="str">
            <v>12:00-16:00</v>
          </cell>
          <cell r="T571" t="str">
            <v>9:30-18:00</v>
          </cell>
          <cell r="U571" t="str">
            <v>9:30-18:00</v>
          </cell>
          <cell r="V571" t="str">
            <v>9:30-18:00</v>
          </cell>
          <cell r="W571" t="str">
            <v>9:30-18:00</v>
          </cell>
          <cell r="X571" t="str">
            <v>9:30-18:00</v>
          </cell>
          <cell r="Y571" t="str">
            <v>9:30-18:00</v>
          </cell>
          <cell r="Z571" t="str">
            <v>ASYNC DIAL</v>
          </cell>
          <cell r="AC571">
            <v>1</v>
          </cell>
          <cell r="AD571" t="str">
            <v>NA</v>
          </cell>
          <cell r="AE571">
            <v>0</v>
          </cell>
          <cell r="AF571">
            <v>38264</v>
          </cell>
          <cell r="AG571">
            <v>1</v>
          </cell>
          <cell r="AH571">
            <v>134</v>
          </cell>
          <cell r="AI571">
            <v>136</v>
          </cell>
          <cell r="AJ571">
            <v>38272</v>
          </cell>
          <cell r="AK571">
            <v>38274</v>
          </cell>
          <cell r="AL571" t="str">
            <v>June Labute</v>
          </cell>
          <cell r="AM571" t="str">
            <v>WINDSOR</v>
          </cell>
          <cell r="AN571">
            <v>271</v>
          </cell>
          <cell r="AO571">
            <v>111</v>
          </cell>
          <cell r="AR571">
            <v>800</v>
          </cell>
          <cell r="AS571">
            <v>542</v>
          </cell>
          <cell r="AT571" t="str">
            <v>hotel</v>
          </cell>
          <cell r="AU571">
            <v>200</v>
          </cell>
          <cell r="AV571">
            <v>225</v>
          </cell>
          <cell r="AW571">
            <v>135</v>
          </cell>
        </row>
        <row r="572">
          <cell r="A572" t="str">
            <v>Lenora Sprague38274</v>
          </cell>
          <cell r="B572">
            <v>527</v>
          </cell>
          <cell r="D572">
            <v>4</v>
          </cell>
          <cell r="E572">
            <v>5</v>
          </cell>
          <cell r="F572" t="str">
            <v>C</v>
          </cell>
          <cell r="G572" t="str">
            <v>4349 HAMILTON ROAD</v>
          </cell>
          <cell r="I572" t="str">
            <v>DORCHESTER</v>
          </cell>
          <cell r="J572" t="str">
            <v>N0L1G3</v>
          </cell>
          <cell r="K572" t="str">
            <v>519</v>
          </cell>
          <cell r="L572" t="str">
            <v>2687791</v>
          </cell>
          <cell r="P572" t="str">
            <v>268-6148</v>
          </cell>
          <cell r="Q572" t="str">
            <v>KEN TAPPER</v>
          </cell>
          <cell r="R572" t="str">
            <v>OOOOOOO</v>
          </cell>
          <cell r="S572" t="str">
            <v>12:00-16:00</v>
          </cell>
          <cell r="T572" t="str">
            <v>9:30-18:00</v>
          </cell>
          <cell r="U572" t="str">
            <v>9:30-18:00</v>
          </cell>
          <cell r="V572" t="str">
            <v>9:30-18:00</v>
          </cell>
          <cell r="W572" t="str">
            <v>9:30-18:00</v>
          </cell>
          <cell r="X572" t="str">
            <v>9:30-21:00</v>
          </cell>
          <cell r="Y572" t="str">
            <v>9:30-18:00</v>
          </cell>
          <cell r="Z572" t="str">
            <v>ASYNC DIAL</v>
          </cell>
          <cell r="AC572">
            <v>1</v>
          </cell>
          <cell r="AD572" t="str">
            <v>NA</v>
          </cell>
          <cell r="AE572">
            <v>0</v>
          </cell>
          <cell r="AF572">
            <v>38264</v>
          </cell>
          <cell r="AG572">
            <v>1</v>
          </cell>
          <cell r="AH572">
            <v>134</v>
          </cell>
          <cell r="AI572">
            <v>136</v>
          </cell>
          <cell r="AJ572">
            <v>38272</v>
          </cell>
          <cell r="AK572">
            <v>38274</v>
          </cell>
          <cell r="AL572" t="str">
            <v>Lenora Sprague</v>
          </cell>
          <cell r="AM572" t="str">
            <v>LONDON2</v>
          </cell>
          <cell r="AN572">
            <v>257</v>
          </cell>
          <cell r="AO572">
            <v>184</v>
          </cell>
          <cell r="AR572">
            <v>800</v>
          </cell>
          <cell r="AS572">
            <v>514</v>
          </cell>
          <cell r="AT572" t="str">
            <v>hotel</v>
          </cell>
          <cell r="AU572">
            <v>200</v>
          </cell>
          <cell r="AV572">
            <v>225</v>
          </cell>
          <cell r="AW572">
            <v>135</v>
          </cell>
        </row>
        <row r="573">
          <cell r="A573" t="str">
            <v>Orest Poluch38274</v>
          </cell>
          <cell r="B573">
            <v>344</v>
          </cell>
          <cell r="D573">
            <v>4</v>
          </cell>
          <cell r="E573">
            <v>6</v>
          </cell>
          <cell r="F573" t="str">
            <v>B</v>
          </cell>
          <cell r="G573" t="str">
            <v>300 SHEPHERD AVENUE</v>
          </cell>
          <cell r="I573" t="str">
            <v>CAMBRIDGE</v>
          </cell>
          <cell r="J573" t="str">
            <v>N3C1V1</v>
          </cell>
          <cell r="K573" t="str">
            <v>519</v>
          </cell>
          <cell r="L573" t="str">
            <v>6584261</v>
          </cell>
          <cell r="P573" t="str">
            <v>658-4677</v>
          </cell>
          <cell r="Q573" t="str">
            <v>DOUG ANDERSON</v>
          </cell>
          <cell r="R573" t="str">
            <v>OOOOOOO</v>
          </cell>
          <cell r="S573" t="str">
            <v>12:00-17:00</v>
          </cell>
          <cell r="T573" t="str">
            <v>9:30-18:00</v>
          </cell>
          <cell r="U573" t="str">
            <v>9:30-18:00</v>
          </cell>
          <cell r="V573" t="str">
            <v>9:30-18:00</v>
          </cell>
          <cell r="W573" t="str">
            <v>9:30-21:00</v>
          </cell>
          <cell r="X573" t="str">
            <v>9:30-21:00</v>
          </cell>
          <cell r="Y573" t="str">
            <v>9:30-21:00</v>
          </cell>
          <cell r="Z573" t="str">
            <v>ASYNC DIAL</v>
          </cell>
          <cell r="AC573">
            <v>2</v>
          </cell>
          <cell r="AD573" t="str">
            <v>NA</v>
          </cell>
          <cell r="AE573">
            <v>0</v>
          </cell>
          <cell r="AF573">
            <v>38264</v>
          </cell>
          <cell r="AG573">
            <v>2</v>
          </cell>
          <cell r="AH573">
            <v>134</v>
          </cell>
          <cell r="AI573">
            <v>136</v>
          </cell>
          <cell r="AJ573">
            <v>38272</v>
          </cell>
          <cell r="AK573">
            <v>38274</v>
          </cell>
          <cell r="AL573" t="str">
            <v>Orest Poluch</v>
          </cell>
          <cell r="AM573" t="str">
            <v>KITCHENER</v>
          </cell>
          <cell r="AN573">
            <v>1781</v>
          </cell>
          <cell r="AO573">
            <v>434</v>
          </cell>
          <cell r="AP573">
            <v>433</v>
          </cell>
          <cell r="AQ573" t="b">
            <v>0</v>
          </cell>
          <cell r="AR573">
            <v>1600</v>
          </cell>
          <cell r="AS573">
            <v>7124</v>
          </cell>
          <cell r="AT573" t="str">
            <v>hotel</v>
          </cell>
          <cell r="AU573">
            <v>200</v>
          </cell>
          <cell r="AV573">
            <v>450</v>
          </cell>
          <cell r="AW573">
            <v>135</v>
          </cell>
        </row>
        <row r="574">
          <cell r="A574" t="str">
            <v>Rick Smith38274</v>
          </cell>
          <cell r="B574">
            <v>570</v>
          </cell>
          <cell r="D574">
            <v>2</v>
          </cell>
          <cell r="E574">
            <v>8</v>
          </cell>
          <cell r="F574" t="str">
            <v>D</v>
          </cell>
          <cell r="G574" t="str">
            <v>906 WALTER STREET</v>
          </cell>
          <cell r="I574" t="str">
            <v>WARSAW</v>
          </cell>
          <cell r="J574" t="str">
            <v>K0L3A0</v>
          </cell>
          <cell r="K574" t="str">
            <v>705</v>
          </cell>
          <cell r="L574">
            <v>6527400</v>
          </cell>
          <cell r="P574" t="str">
            <v>SAME</v>
          </cell>
          <cell r="Q574" t="str">
            <v>JULIE McMULLEN</v>
          </cell>
          <cell r="R574" t="str">
            <v>OOOOOOO</v>
          </cell>
          <cell r="S574" t="str">
            <v>12:00-16:00</v>
          </cell>
          <cell r="T574" t="str">
            <v>9:30-18:00</v>
          </cell>
          <cell r="U574" t="str">
            <v>9:30-18:00</v>
          </cell>
          <cell r="V574" t="str">
            <v>9:30-18:00</v>
          </cell>
          <cell r="W574" t="str">
            <v>9:30-18:00</v>
          </cell>
          <cell r="X574" t="str">
            <v>9:30-21:00</v>
          </cell>
          <cell r="Y574" t="str">
            <v>9:30-18:00</v>
          </cell>
          <cell r="Z574" t="str">
            <v>ASYNC DIAL</v>
          </cell>
          <cell r="AC574">
            <v>1</v>
          </cell>
          <cell r="AD574" t="str">
            <v>NA</v>
          </cell>
          <cell r="AE574">
            <v>0</v>
          </cell>
          <cell r="AF574">
            <v>38264</v>
          </cell>
          <cell r="AG574">
            <v>1</v>
          </cell>
          <cell r="AH574">
            <v>134</v>
          </cell>
          <cell r="AI574">
            <v>136</v>
          </cell>
          <cell r="AJ574">
            <v>38272</v>
          </cell>
          <cell r="AK574">
            <v>38274</v>
          </cell>
          <cell r="AL574" t="str">
            <v>Rick Smith</v>
          </cell>
          <cell r="AM574" t="str">
            <v>PETERBOROUGH</v>
          </cell>
          <cell r="AN574">
            <v>407</v>
          </cell>
          <cell r="AO574">
            <v>179</v>
          </cell>
          <cell r="AR574">
            <v>800</v>
          </cell>
          <cell r="AS574">
            <v>814</v>
          </cell>
          <cell r="AT574" t="str">
            <v>hotel</v>
          </cell>
          <cell r="AU574">
            <v>200</v>
          </cell>
          <cell r="AV574">
            <v>225</v>
          </cell>
          <cell r="AW574">
            <v>135</v>
          </cell>
        </row>
        <row r="575">
          <cell r="A575" t="str">
            <v>Rob Karas38274</v>
          </cell>
          <cell r="B575">
            <v>24</v>
          </cell>
          <cell r="D575">
            <v>4</v>
          </cell>
          <cell r="E575">
            <v>7</v>
          </cell>
          <cell r="F575" t="str">
            <v>B</v>
          </cell>
          <cell r="G575" t="str">
            <v>144 CLARENCE STREET</v>
          </cell>
          <cell r="I575" t="str">
            <v>PORT COLBORNE</v>
          </cell>
          <cell r="J575" t="str">
            <v>L3K3G5</v>
          </cell>
          <cell r="K575" t="str">
            <v>905</v>
          </cell>
          <cell r="L575" t="str">
            <v>8344643</v>
          </cell>
          <cell r="P575" t="str">
            <v>834-3399</v>
          </cell>
          <cell r="Q575" t="str">
            <v>BRAD CUNNINGHAM</v>
          </cell>
          <cell r="R575" t="str">
            <v>OOOOOOO</v>
          </cell>
          <cell r="S575" t="str">
            <v>12:00-17:00</v>
          </cell>
          <cell r="T575" t="str">
            <v>9:30-18:00</v>
          </cell>
          <cell r="U575" t="str">
            <v>9:30-18:00</v>
          </cell>
          <cell r="V575" t="str">
            <v>9:30-18:00</v>
          </cell>
          <cell r="W575" t="str">
            <v>9:30-18:00</v>
          </cell>
          <cell r="X575" t="str">
            <v>9:30-21:00</v>
          </cell>
          <cell r="Y575" t="str">
            <v>9:30-18:00</v>
          </cell>
          <cell r="Z575" t="str">
            <v>ASYNC DIAL</v>
          </cell>
          <cell r="AC575">
            <v>2</v>
          </cell>
          <cell r="AD575" t="str">
            <v>NA</v>
          </cell>
          <cell r="AE575">
            <v>0</v>
          </cell>
          <cell r="AF575">
            <v>38264</v>
          </cell>
          <cell r="AG575">
            <v>2</v>
          </cell>
          <cell r="AH575">
            <v>134</v>
          </cell>
          <cell r="AI575">
            <v>136</v>
          </cell>
          <cell r="AJ575">
            <v>38272</v>
          </cell>
          <cell r="AK575">
            <v>38274</v>
          </cell>
          <cell r="AL575" t="str">
            <v>Rob Karas</v>
          </cell>
          <cell r="AM575" t="str">
            <v>ST. CATHERINE'S</v>
          </cell>
          <cell r="AN575">
            <v>161</v>
          </cell>
          <cell r="AO575">
            <v>100</v>
          </cell>
          <cell r="AR575">
            <v>1600</v>
          </cell>
          <cell r="AS575">
            <v>644</v>
          </cell>
          <cell r="AT575" t="str">
            <v>hotel</v>
          </cell>
          <cell r="AU575">
            <v>200</v>
          </cell>
          <cell r="AV575">
            <v>450</v>
          </cell>
          <cell r="AW575">
            <v>135</v>
          </cell>
        </row>
        <row r="576">
          <cell r="A576" t="str">
            <v>Robert Nawrot38274</v>
          </cell>
          <cell r="B576">
            <v>253</v>
          </cell>
          <cell r="D576">
            <v>3</v>
          </cell>
          <cell r="E576">
            <v>14</v>
          </cell>
          <cell r="F576" t="str">
            <v>A</v>
          </cell>
          <cell r="G576" t="str">
            <v>49 THE DONWAY WEST</v>
          </cell>
          <cell r="H576" t="str">
            <v>UNIT 104</v>
          </cell>
          <cell r="I576" t="str">
            <v>TORONTO</v>
          </cell>
          <cell r="J576" t="str">
            <v>M3C2E8</v>
          </cell>
          <cell r="K576" t="str">
            <v>416</v>
          </cell>
          <cell r="L576" t="str">
            <v>4470491</v>
          </cell>
          <cell r="M576" t="str">
            <v>4470589</v>
          </cell>
          <cell r="P576" t="str">
            <v>4470763</v>
          </cell>
          <cell r="Q576" t="str">
            <v>ROD NEYEDLY</v>
          </cell>
          <cell r="R576" t="str">
            <v>OOOOOOO</v>
          </cell>
          <cell r="S576" t="str">
            <v>12:00-17:00</v>
          </cell>
          <cell r="T576" t="str">
            <v>9:30-21:00</v>
          </cell>
          <cell r="U576" t="str">
            <v>9:30-21:00</v>
          </cell>
          <cell r="V576" t="str">
            <v>9:30-21:00</v>
          </cell>
          <cell r="W576" t="str">
            <v>9:30-21:00</v>
          </cell>
          <cell r="X576" t="str">
            <v>9:30-21:00</v>
          </cell>
          <cell r="Y576" t="str">
            <v>9:30-21:00</v>
          </cell>
          <cell r="Z576" t="str">
            <v>ISDN</v>
          </cell>
          <cell r="AC576">
            <v>3</v>
          </cell>
          <cell r="AD576">
            <v>38257</v>
          </cell>
          <cell r="AE576">
            <v>2</v>
          </cell>
          <cell r="AF576">
            <v>38264</v>
          </cell>
          <cell r="AG576">
            <v>1</v>
          </cell>
          <cell r="AH576">
            <v>134</v>
          </cell>
          <cell r="AI576">
            <v>136</v>
          </cell>
          <cell r="AJ576">
            <v>38272</v>
          </cell>
          <cell r="AK576">
            <v>38274</v>
          </cell>
          <cell r="AL576" t="str">
            <v>Robert Nawrot</v>
          </cell>
          <cell r="AM576" t="str">
            <v>d14-2</v>
          </cell>
          <cell r="AN576">
            <v>85</v>
          </cell>
          <cell r="AO576">
            <v>10</v>
          </cell>
          <cell r="AR576">
            <v>2400</v>
          </cell>
          <cell r="AS576">
            <v>510</v>
          </cell>
          <cell r="AT576">
            <v>80</v>
          </cell>
          <cell r="AU576" t="str">
            <v>n/a</v>
          </cell>
          <cell r="AV576">
            <v>675</v>
          </cell>
          <cell r="AW576">
            <v>180</v>
          </cell>
        </row>
        <row r="577">
          <cell r="A577" t="str">
            <v>Shawn Brown38274</v>
          </cell>
          <cell r="B577">
            <v>377</v>
          </cell>
          <cell r="D577">
            <v>2</v>
          </cell>
          <cell r="E577">
            <v>26</v>
          </cell>
          <cell r="F577" t="str">
            <v>D</v>
          </cell>
          <cell r="G577" t="str">
            <v>RR#2</v>
          </cell>
          <cell r="H577" t="str">
            <v>P.O. BOX 3126 (HWY 7W&amp;38</v>
          </cell>
          <cell r="I577" t="str">
            <v>SHARBOT LAKE</v>
          </cell>
          <cell r="J577" t="str">
            <v>K0H2P0</v>
          </cell>
          <cell r="K577" t="str">
            <v>613</v>
          </cell>
          <cell r="L577" t="str">
            <v>2792354</v>
          </cell>
          <cell r="P577" t="str">
            <v>SAME</v>
          </cell>
          <cell r="Q577" t="str">
            <v>LINDA BUSH</v>
          </cell>
          <cell r="R577" t="str">
            <v>XOOOOOO</v>
          </cell>
          <cell r="S577" t="str">
            <v>CLOSED</v>
          </cell>
          <cell r="T577" t="str">
            <v>9:30-18:00</v>
          </cell>
          <cell r="U577" t="str">
            <v>9:30-18:00</v>
          </cell>
          <cell r="V577" t="str">
            <v>9:30-18:00</v>
          </cell>
          <cell r="W577" t="str">
            <v>9:30-18:00</v>
          </cell>
          <cell r="X577" t="str">
            <v>9:30-21:00</v>
          </cell>
          <cell r="Y577" t="str">
            <v>9:30-18:00</v>
          </cell>
          <cell r="Z577" t="str">
            <v>ASYNC DIAL</v>
          </cell>
          <cell r="AC577">
            <v>1</v>
          </cell>
          <cell r="AD577" t="str">
            <v>NA</v>
          </cell>
          <cell r="AE577">
            <v>0</v>
          </cell>
          <cell r="AF577">
            <v>38264</v>
          </cell>
          <cell r="AG577">
            <v>1</v>
          </cell>
          <cell r="AH577">
            <v>134</v>
          </cell>
          <cell r="AI577">
            <v>136</v>
          </cell>
          <cell r="AJ577">
            <v>38272</v>
          </cell>
          <cell r="AK577">
            <v>38274</v>
          </cell>
          <cell r="AL577" t="str">
            <v>Shawn Brown</v>
          </cell>
          <cell r="AM577" t="str">
            <v>OTTAWA2</v>
          </cell>
          <cell r="AN577">
            <v>20</v>
          </cell>
          <cell r="AO577">
            <v>380</v>
          </cell>
          <cell r="AR577">
            <v>0</v>
          </cell>
          <cell r="AS577">
            <v>200</v>
          </cell>
          <cell r="AT577" t="str">
            <v>hotel</v>
          </cell>
          <cell r="AU577">
            <v>300</v>
          </cell>
          <cell r="AV577">
            <v>225</v>
          </cell>
          <cell r="AW577">
            <v>180</v>
          </cell>
        </row>
        <row r="578">
          <cell r="A578" t="str">
            <v>Wendy Zamostny38274</v>
          </cell>
          <cell r="B578">
            <v>282</v>
          </cell>
          <cell r="D578">
            <v>4</v>
          </cell>
          <cell r="E578">
            <v>25</v>
          </cell>
          <cell r="F578" t="str">
            <v>D</v>
          </cell>
          <cell r="G578" t="str">
            <v>95 MAPLE STREET</v>
          </cell>
          <cell r="H578" t="str">
            <v>BOX 391</v>
          </cell>
          <cell r="I578" t="str">
            <v>CLINTON</v>
          </cell>
          <cell r="J578" t="str">
            <v>N0M1L0</v>
          </cell>
          <cell r="K578" t="str">
            <v>519</v>
          </cell>
          <cell r="L578" t="str">
            <v>4827323</v>
          </cell>
          <cell r="P578" t="str">
            <v>NF</v>
          </cell>
          <cell r="Q578" t="str">
            <v>DAN COLQUHOUN</v>
          </cell>
          <cell r="R578" t="str">
            <v>XOOOOOO</v>
          </cell>
          <cell r="S578" t="str">
            <v>CLOSED</v>
          </cell>
          <cell r="T578" t="str">
            <v>9:30-18:00</v>
          </cell>
          <cell r="U578" t="str">
            <v>9:30-18:00</v>
          </cell>
          <cell r="V578" t="str">
            <v>9:30-18:00</v>
          </cell>
          <cell r="W578" t="str">
            <v>9:30-18:00</v>
          </cell>
          <cell r="X578" t="str">
            <v>9:30-21:00</v>
          </cell>
          <cell r="Y578" t="str">
            <v>9:30-18:00</v>
          </cell>
          <cell r="Z578" t="str">
            <v>ASYNC DIAL</v>
          </cell>
          <cell r="AC578">
            <v>1</v>
          </cell>
          <cell r="AD578" t="str">
            <v>NA</v>
          </cell>
          <cell r="AE578">
            <v>0</v>
          </cell>
          <cell r="AF578">
            <v>38264</v>
          </cell>
          <cell r="AG578">
            <v>1</v>
          </cell>
          <cell r="AH578">
            <v>134</v>
          </cell>
          <cell r="AI578">
            <v>136</v>
          </cell>
          <cell r="AJ578">
            <v>38272</v>
          </cell>
          <cell r="AK578">
            <v>38274</v>
          </cell>
          <cell r="AL578" t="str">
            <v>Wendy Zamostny</v>
          </cell>
          <cell r="AM578" t="str">
            <v>GTA</v>
          </cell>
          <cell r="AN578">
            <v>19</v>
          </cell>
          <cell r="AO578">
            <v>13</v>
          </cell>
          <cell r="AR578">
            <v>0</v>
          </cell>
          <cell r="AS578">
            <v>190</v>
          </cell>
          <cell r="AT578">
            <v>104</v>
          </cell>
          <cell r="AU578" t="str">
            <v>n/a</v>
          </cell>
          <cell r="AV578">
            <v>225</v>
          </cell>
          <cell r="AW578">
            <v>225</v>
          </cell>
        </row>
        <row r="579">
          <cell r="A579" t="str">
            <v>Annie Melchior38275</v>
          </cell>
          <cell r="B579">
            <v>52</v>
          </cell>
          <cell r="D579">
            <v>4</v>
          </cell>
          <cell r="E579">
            <v>7</v>
          </cell>
          <cell r="F579" t="str">
            <v>C</v>
          </cell>
          <cell r="G579" t="str">
            <v>815 ONTARIO RD.</v>
          </cell>
          <cell r="I579" t="str">
            <v>WELLAND</v>
          </cell>
          <cell r="J579" t="str">
            <v>L3B 5V6</v>
          </cell>
          <cell r="K579" t="str">
            <v>905</v>
          </cell>
          <cell r="L579" t="str">
            <v>7343132</v>
          </cell>
          <cell r="P579" t="str">
            <v>734-13628</v>
          </cell>
          <cell r="Q579" t="str">
            <v>DENNIS PARKS</v>
          </cell>
          <cell r="R579" t="str">
            <v>OOOOOOO</v>
          </cell>
          <cell r="S579" t="str">
            <v>12:00-16:00</v>
          </cell>
          <cell r="T579" t="str">
            <v>9:30-18:00</v>
          </cell>
          <cell r="U579" t="str">
            <v>9:30-18:00</v>
          </cell>
          <cell r="V579" t="str">
            <v>9:30-18:00</v>
          </cell>
          <cell r="W579" t="str">
            <v>9:30-18:00</v>
          </cell>
          <cell r="X579" t="str">
            <v>9:30-21:00</v>
          </cell>
          <cell r="Y579" t="str">
            <v>9:30-18:00</v>
          </cell>
          <cell r="Z579" t="str">
            <v>ISDN</v>
          </cell>
          <cell r="AC579">
            <v>1</v>
          </cell>
          <cell r="AD579" t="str">
            <v>NA</v>
          </cell>
          <cell r="AE579">
            <v>0</v>
          </cell>
          <cell r="AF579">
            <v>38264</v>
          </cell>
          <cell r="AG579">
            <v>1</v>
          </cell>
          <cell r="AH579">
            <v>134</v>
          </cell>
          <cell r="AI579">
            <v>137</v>
          </cell>
          <cell r="AJ579">
            <v>38272</v>
          </cell>
          <cell r="AK579">
            <v>38275</v>
          </cell>
          <cell r="AL579" t="str">
            <v>Annie Melchior</v>
          </cell>
          <cell r="AM579" t="str">
            <v>ST. CATHERINE'S</v>
          </cell>
          <cell r="AN579">
            <v>182</v>
          </cell>
          <cell r="AO579">
            <v>21</v>
          </cell>
          <cell r="AR579">
            <v>800</v>
          </cell>
          <cell r="AS579">
            <v>364</v>
          </cell>
          <cell r="AT579">
            <v>168</v>
          </cell>
          <cell r="AU579" t="str">
            <v>n/a</v>
          </cell>
          <cell r="AV579">
            <v>225</v>
          </cell>
          <cell r="AW579">
            <v>135</v>
          </cell>
        </row>
        <row r="580">
          <cell r="A580" t="str">
            <v>Denise Byrne38275</v>
          </cell>
          <cell r="B580">
            <v>273</v>
          </cell>
          <cell r="D580">
            <v>4</v>
          </cell>
          <cell r="E580">
            <v>25</v>
          </cell>
          <cell r="F580" t="str">
            <v>C</v>
          </cell>
          <cell r="G580" t="str">
            <v>50 NORTH MAIN STREET</v>
          </cell>
          <cell r="H580" t="str">
            <v>P.O. BOX 658</v>
          </cell>
          <cell r="I580" t="str">
            <v>SEAFORTH</v>
          </cell>
          <cell r="J580" t="str">
            <v>N0K1W0</v>
          </cell>
          <cell r="K580" t="str">
            <v>519</v>
          </cell>
          <cell r="L580" t="str">
            <v>5270970</v>
          </cell>
          <cell r="P580">
            <v>5272893</v>
          </cell>
          <cell r="Q580" t="str">
            <v>VACANT</v>
          </cell>
          <cell r="R580" t="str">
            <v>OOOOOOO</v>
          </cell>
          <cell r="S580" t="str">
            <v>12:00-16:00</v>
          </cell>
          <cell r="T580" t="str">
            <v>9:30-18:00</v>
          </cell>
          <cell r="U580" t="str">
            <v>9:30-18:00</v>
          </cell>
          <cell r="V580" t="str">
            <v>9:30-18:00</v>
          </cell>
          <cell r="W580" t="str">
            <v>9:30-18:00</v>
          </cell>
          <cell r="X580" t="str">
            <v>9:30-21:00</v>
          </cell>
          <cell r="Y580" t="str">
            <v>9:30-18:00</v>
          </cell>
          <cell r="Z580" t="str">
            <v>ASYNC DIAL</v>
          </cell>
          <cell r="AC580">
            <v>1</v>
          </cell>
          <cell r="AD580" t="str">
            <v>NA</v>
          </cell>
          <cell r="AE580">
            <v>0</v>
          </cell>
          <cell r="AF580">
            <v>38264</v>
          </cell>
          <cell r="AG580">
            <v>1</v>
          </cell>
          <cell r="AH580">
            <v>134</v>
          </cell>
          <cell r="AI580">
            <v>137</v>
          </cell>
          <cell r="AJ580">
            <v>38272</v>
          </cell>
          <cell r="AK580">
            <v>38275</v>
          </cell>
          <cell r="AL580" t="str">
            <v>Denise Byrne</v>
          </cell>
          <cell r="AM580" t="str">
            <v>GTA</v>
          </cell>
          <cell r="AN580">
            <v>7</v>
          </cell>
          <cell r="AO580">
            <v>206</v>
          </cell>
          <cell r="AR580">
            <v>0</v>
          </cell>
          <cell r="AS580">
            <v>70</v>
          </cell>
          <cell r="AT580" t="str">
            <v>hotel</v>
          </cell>
          <cell r="AU580">
            <v>300</v>
          </cell>
          <cell r="AV580">
            <v>225</v>
          </cell>
          <cell r="AW580">
            <v>180</v>
          </cell>
        </row>
        <row r="581">
          <cell r="A581" t="str">
            <v>Yvette Taillon38275</v>
          </cell>
          <cell r="B581">
            <v>98</v>
          </cell>
          <cell r="D581">
            <v>2</v>
          </cell>
          <cell r="E581">
            <v>10</v>
          </cell>
          <cell r="F581" t="str">
            <v>C</v>
          </cell>
          <cell r="G581" t="str">
            <v>372 MAIN STREET SOUTH</v>
          </cell>
          <cell r="I581" t="str">
            <v>ALEXANDRIA</v>
          </cell>
          <cell r="J581" t="str">
            <v>K0C1A0</v>
          </cell>
          <cell r="K581" t="str">
            <v>613</v>
          </cell>
          <cell r="L581" t="str">
            <v>5253010</v>
          </cell>
          <cell r="P581" t="str">
            <v>SAME</v>
          </cell>
          <cell r="Q581" t="str">
            <v>DANIEL LALONDE</v>
          </cell>
          <cell r="R581" t="str">
            <v>OOOOOOO</v>
          </cell>
          <cell r="S581" t="str">
            <v>12:00-16:00</v>
          </cell>
          <cell r="T581" t="str">
            <v>9:30-18:00</v>
          </cell>
          <cell r="U581" t="str">
            <v>9:30-18:00</v>
          </cell>
          <cell r="V581" t="str">
            <v>9:30-18:00</v>
          </cell>
          <cell r="W581" t="str">
            <v>9:30-18:00</v>
          </cell>
          <cell r="X581" t="str">
            <v>9:30-21:00</v>
          </cell>
          <cell r="Y581" t="str">
            <v>9:30-18:00</v>
          </cell>
          <cell r="Z581" t="str">
            <v>ASYNC DIAL</v>
          </cell>
          <cell r="AC581">
            <v>1</v>
          </cell>
          <cell r="AD581" t="str">
            <v>NA</v>
          </cell>
          <cell r="AE581">
            <v>0</v>
          </cell>
          <cell r="AF581">
            <v>38264</v>
          </cell>
          <cell r="AG581">
            <v>1</v>
          </cell>
          <cell r="AH581">
            <v>134</v>
          </cell>
          <cell r="AI581">
            <v>137</v>
          </cell>
          <cell r="AJ581">
            <v>38272</v>
          </cell>
          <cell r="AK581">
            <v>38275</v>
          </cell>
          <cell r="AL581" t="str">
            <v>Yvette Taillon</v>
          </cell>
          <cell r="AM581" t="str">
            <v>OTTAWA</v>
          </cell>
          <cell r="AN581">
            <v>507</v>
          </cell>
          <cell r="AO581">
            <v>146</v>
          </cell>
          <cell r="AP581">
            <v>123</v>
          </cell>
          <cell r="AQ581" t="b">
            <v>0</v>
          </cell>
          <cell r="AR581">
            <v>800</v>
          </cell>
          <cell r="AS581">
            <v>1014</v>
          </cell>
          <cell r="AT581" t="str">
            <v>hotel</v>
          </cell>
          <cell r="AU581">
            <v>200</v>
          </cell>
          <cell r="AV581">
            <v>225</v>
          </cell>
          <cell r="AW581">
            <v>135</v>
          </cell>
        </row>
        <row r="582">
          <cell r="A582" t="str">
            <v>Annie Melchior38279</v>
          </cell>
          <cell r="B582">
            <v>312</v>
          </cell>
          <cell r="D582">
            <v>4</v>
          </cell>
          <cell r="E582">
            <v>7</v>
          </cell>
          <cell r="F582" t="str">
            <v>B</v>
          </cell>
          <cell r="G582" t="str">
            <v>200 FITCH STREET</v>
          </cell>
          <cell r="H582" t="str">
            <v>WELLAND SHOPPING CENTRE</v>
          </cell>
          <cell r="I582" t="str">
            <v>WELLAND</v>
          </cell>
          <cell r="J582" t="str">
            <v>L3V4V9</v>
          </cell>
          <cell r="K582" t="str">
            <v>905</v>
          </cell>
          <cell r="L582" t="str">
            <v>7323266</v>
          </cell>
          <cell r="P582" t="str">
            <v>732-3999</v>
          </cell>
          <cell r="Q582" t="str">
            <v>PETER KOLAR</v>
          </cell>
          <cell r="R582" t="str">
            <v>OOOOOOO</v>
          </cell>
          <cell r="S582" t="str">
            <v>12:00-17:00</v>
          </cell>
          <cell r="T582" t="str">
            <v>9:30-21:00</v>
          </cell>
          <cell r="U582" t="str">
            <v>9:30-21:00</v>
          </cell>
          <cell r="V582" t="str">
            <v>9:30-21:00</v>
          </cell>
          <cell r="W582" t="str">
            <v>9:30-21:00</v>
          </cell>
          <cell r="X582" t="str">
            <v>9:30-21:00</v>
          </cell>
          <cell r="Y582" t="str">
            <v>9:30-21:00</v>
          </cell>
          <cell r="Z582" t="str">
            <v>ISDN</v>
          </cell>
          <cell r="AC582">
            <v>2</v>
          </cell>
          <cell r="AD582" t="str">
            <v>NA</v>
          </cell>
          <cell r="AE582">
            <v>0</v>
          </cell>
          <cell r="AF582">
            <v>38271</v>
          </cell>
          <cell r="AG582">
            <v>2</v>
          </cell>
          <cell r="AH582">
            <v>141</v>
          </cell>
          <cell r="AI582">
            <v>141</v>
          </cell>
          <cell r="AJ582">
            <v>38279</v>
          </cell>
          <cell r="AK582">
            <v>38279</v>
          </cell>
          <cell r="AL582" t="str">
            <v>Annie Melchior</v>
          </cell>
          <cell r="AM582" t="str">
            <v>ST. CATHERINE'S</v>
          </cell>
          <cell r="AN582">
            <v>409</v>
          </cell>
          <cell r="AO582">
            <v>107</v>
          </cell>
          <cell r="AP582">
            <v>125</v>
          </cell>
          <cell r="AQ582" t="b">
            <v>0</v>
          </cell>
          <cell r="AR582">
            <v>1600</v>
          </cell>
          <cell r="AS582">
            <v>1636</v>
          </cell>
          <cell r="AT582" t="str">
            <v>hotel</v>
          </cell>
          <cell r="AU582">
            <v>200</v>
          </cell>
          <cell r="AV582">
            <v>450</v>
          </cell>
          <cell r="AW582">
            <v>135</v>
          </cell>
        </row>
        <row r="583">
          <cell r="A583" t="str">
            <v>Cheryl Bird38279</v>
          </cell>
          <cell r="B583">
            <v>587</v>
          </cell>
          <cell r="D583">
            <v>2</v>
          </cell>
          <cell r="E583">
            <v>17</v>
          </cell>
          <cell r="F583" t="str">
            <v>A</v>
          </cell>
          <cell r="G583" t="str">
            <v>15 THICKSON ROAD NORTH</v>
          </cell>
          <cell r="H583" t="str">
            <v>WHITBY SHOPPING FAIR</v>
          </cell>
          <cell r="I583" t="str">
            <v>WHITBY</v>
          </cell>
          <cell r="J583" t="str">
            <v>L1N7W7</v>
          </cell>
          <cell r="K583" t="str">
            <v>905</v>
          </cell>
          <cell r="L583" t="str">
            <v>5791023</v>
          </cell>
          <cell r="P583" t="str">
            <v>SAME</v>
          </cell>
          <cell r="Q583" t="str">
            <v>GERARD COSGROVE</v>
          </cell>
          <cell r="R583" t="str">
            <v>OOOOOOO</v>
          </cell>
          <cell r="S583" t="str">
            <v>12:00-17:00</v>
          </cell>
          <cell r="T583" t="str">
            <v>9:30-21:00</v>
          </cell>
          <cell r="U583" t="str">
            <v>9:30-21:00</v>
          </cell>
          <cell r="V583" t="str">
            <v>9:30-21:00</v>
          </cell>
          <cell r="W583" t="str">
            <v>9:30-21:00</v>
          </cell>
          <cell r="X583" t="str">
            <v>9:30-21:00</v>
          </cell>
          <cell r="Y583" t="str">
            <v>9:30-21:00</v>
          </cell>
          <cell r="Z583" t="str">
            <v>FRAME</v>
          </cell>
          <cell r="AC583">
            <v>3</v>
          </cell>
          <cell r="AD583">
            <v>38264</v>
          </cell>
          <cell r="AE583">
            <v>2</v>
          </cell>
          <cell r="AF583">
            <v>38271</v>
          </cell>
          <cell r="AG583">
            <v>1</v>
          </cell>
          <cell r="AH583">
            <v>141</v>
          </cell>
          <cell r="AI583">
            <v>141</v>
          </cell>
          <cell r="AJ583">
            <v>38279</v>
          </cell>
          <cell r="AK583">
            <v>38279</v>
          </cell>
          <cell r="AL583" t="str">
            <v>Cheryl Bird</v>
          </cell>
          <cell r="AM583" t="str">
            <v>GTA</v>
          </cell>
          <cell r="AN583">
            <v>416</v>
          </cell>
          <cell r="AO583">
            <v>0</v>
          </cell>
          <cell r="AP583">
            <v>2</v>
          </cell>
          <cell r="AQ583" t="b">
            <v>0</v>
          </cell>
          <cell r="AR583">
            <v>2400</v>
          </cell>
          <cell r="AS583">
            <v>2496</v>
          </cell>
          <cell r="AT583">
            <v>0</v>
          </cell>
          <cell r="AU583" t="str">
            <v>n/a</v>
          </cell>
          <cell r="AV583">
            <v>675</v>
          </cell>
          <cell r="AW583">
            <v>180</v>
          </cell>
          <cell r="AX583">
            <v>1664</v>
          </cell>
          <cell r="AY583">
            <v>2080</v>
          </cell>
          <cell r="AZ583">
            <v>1600</v>
          </cell>
          <cell r="BA583">
            <v>900</v>
          </cell>
          <cell r="BB583">
            <v>2082</v>
          </cell>
        </row>
        <row r="584">
          <cell r="A584" t="str">
            <v>Chris Davie38279</v>
          </cell>
          <cell r="B584">
            <v>51</v>
          </cell>
          <cell r="D584">
            <v>4</v>
          </cell>
          <cell r="E584">
            <v>6</v>
          </cell>
          <cell r="F584" t="str">
            <v>B</v>
          </cell>
          <cell r="G584" t="str">
            <v>55 WYNDHAM STREET NORTH</v>
          </cell>
          <cell r="H584" t="str">
            <v>EATON CENTRE</v>
          </cell>
          <cell r="I584" t="str">
            <v>GUELPH</v>
          </cell>
          <cell r="J584" t="str">
            <v>N1H7T8</v>
          </cell>
          <cell r="K584" t="str">
            <v>519</v>
          </cell>
          <cell r="L584" t="str">
            <v>8224831</v>
          </cell>
          <cell r="P584" t="str">
            <v>822-7524</v>
          </cell>
          <cell r="Q584" t="str">
            <v>JEFF WILLIAMS</v>
          </cell>
          <cell r="R584" t="str">
            <v>XOOOOOO</v>
          </cell>
          <cell r="S584" t="str">
            <v>CLOSED</v>
          </cell>
          <cell r="T584" t="str">
            <v>9:30-18:00</v>
          </cell>
          <cell r="U584" t="str">
            <v>9:30-18:00</v>
          </cell>
          <cell r="V584" t="str">
            <v>9:30-18:00</v>
          </cell>
          <cell r="W584" t="str">
            <v>9:30-21:00</v>
          </cell>
          <cell r="X584" t="str">
            <v>9:30-21:00</v>
          </cell>
          <cell r="Y584" t="str">
            <v>9:30-18:00</v>
          </cell>
          <cell r="Z584" t="str">
            <v>ISDN</v>
          </cell>
          <cell r="AC584">
            <v>2</v>
          </cell>
          <cell r="AD584" t="str">
            <v>NA</v>
          </cell>
          <cell r="AE584">
            <v>0</v>
          </cell>
          <cell r="AF584">
            <v>38271</v>
          </cell>
          <cell r="AG584">
            <v>2</v>
          </cell>
          <cell r="AH584">
            <v>141</v>
          </cell>
          <cell r="AI584">
            <v>141</v>
          </cell>
          <cell r="AJ584">
            <v>38279</v>
          </cell>
          <cell r="AK584">
            <v>38279</v>
          </cell>
          <cell r="AL584" t="str">
            <v>Chris Davie</v>
          </cell>
          <cell r="AM584" t="str">
            <v>KITCHENER</v>
          </cell>
          <cell r="AN584">
            <v>431</v>
          </cell>
          <cell r="AP584">
            <v>18</v>
          </cell>
          <cell r="AQ584" t="b">
            <v>0</v>
          </cell>
          <cell r="AR584">
            <v>1600</v>
          </cell>
          <cell r="AS584">
            <v>1724</v>
          </cell>
          <cell r="AT584">
            <v>0</v>
          </cell>
          <cell r="AU584" t="str">
            <v>n/a</v>
          </cell>
          <cell r="AV584">
            <v>450</v>
          </cell>
          <cell r="AW584">
            <v>225</v>
          </cell>
        </row>
        <row r="585">
          <cell r="A585" t="str">
            <v>Colleen Creary38279</v>
          </cell>
          <cell r="B585">
            <v>143</v>
          </cell>
          <cell r="D585">
            <v>4</v>
          </cell>
          <cell r="E585">
            <v>21</v>
          </cell>
          <cell r="F585" t="str">
            <v>A</v>
          </cell>
          <cell r="G585" t="str">
            <v>233 DUNDURN STREET SOUTH</v>
          </cell>
          <cell r="I585" t="str">
            <v>HAMILTON</v>
          </cell>
          <cell r="J585" t="str">
            <v>L8P4K8</v>
          </cell>
          <cell r="K585" t="str">
            <v>905</v>
          </cell>
          <cell r="L585" t="str">
            <v>5298761</v>
          </cell>
          <cell r="P585">
            <v>5296652</v>
          </cell>
          <cell r="Q585" t="str">
            <v>CHRIS ELLIOTT</v>
          </cell>
          <cell r="R585" t="str">
            <v>OOOOOOO</v>
          </cell>
          <cell r="S585" t="str">
            <v>12:00-17:00</v>
          </cell>
          <cell r="T585" t="str">
            <v>9:30-22:00</v>
          </cell>
          <cell r="U585" t="str">
            <v>9:30-22:00</v>
          </cell>
          <cell r="V585" t="str">
            <v>9:30-22:00</v>
          </cell>
          <cell r="W585" t="str">
            <v>9:30-22:00</v>
          </cell>
          <cell r="X585" t="str">
            <v>9:30-23:00</v>
          </cell>
          <cell r="Y585" t="str">
            <v>9:30-23:00</v>
          </cell>
          <cell r="Z585" t="str">
            <v>ISDN</v>
          </cell>
          <cell r="AC585">
            <v>3</v>
          </cell>
          <cell r="AD585">
            <v>38264</v>
          </cell>
          <cell r="AE585">
            <v>2</v>
          </cell>
          <cell r="AF585">
            <v>38271</v>
          </cell>
          <cell r="AG585">
            <v>1</v>
          </cell>
          <cell r="AH585">
            <v>141</v>
          </cell>
          <cell r="AI585">
            <v>141</v>
          </cell>
          <cell r="AJ585">
            <v>38279</v>
          </cell>
          <cell r="AK585">
            <v>38279</v>
          </cell>
          <cell r="AL585" t="str">
            <v>Colleen Creary</v>
          </cell>
          <cell r="AM585" t="str">
            <v>HAMILTON</v>
          </cell>
          <cell r="AN585">
            <v>28</v>
          </cell>
          <cell r="AO585">
            <v>230</v>
          </cell>
          <cell r="AR585">
            <v>0</v>
          </cell>
          <cell r="AS585">
            <v>840</v>
          </cell>
          <cell r="AT585" t="str">
            <v>hotel</v>
          </cell>
          <cell r="AU585">
            <v>300</v>
          </cell>
          <cell r="AV585">
            <v>675</v>
          </cell>
          <cell r="AW585">
            <v>180</v>
          </cell>
        </row>
        <row r="586">
          <cell r="A586" t="str">
            <v>Jay Justice38279</v>
          </cell>
          <cell r="B586">
            <v>188</v>
          </cell>
          <cell r="D586">
            <v>2</v>
          </cell>
          <cell r="E586">
            <v>17</v>
          </cell>
          <cell r="F586" t="str">
            <v>A</v>
          </cell>
          <cell r="G586" t="str">
            <v>111 GILBERT STREET EAST</v>
          </cell>
          <cell r="I586" t="str">
            <v>WHITBY</v>
          </cell>
          <cell r="J586" t="str">
            <v>L1N1R1</v>
          </cell>
          <cell r="K586" t="str">
            <v>905</v>
          </cell>
          <cell r="L586" t="str">
            <v>6683241</v>
          </cell>
          <cell r="M586" t="str">
            <v>4283775</v>
          </cell>
          <cell r="P586">
            <v>6689391</v>
          </cell>
          <cell r="Q586" t="str">
            <v>LYNDA MACDONALD</v>
          </cell>
          <cell r="R586" t="str">
            <v>OOOOOOO</v>
          </cell>
          <cell r="S586" t="str">
            <v>12:00-17:00</v>
          </cell>
          <cell r="T586" t="str">
            <v>9:30-21:00</v>
          </cell>
          <cell r="U586" t="str">
            <v>9:30-21:00</v>
          </cell>
          <cell r="V586" t="str">
            <v>9:30-21:00</v>
          </cell>
          <cell r="W586" t="str">
            <v>9:30-21:00</v>
          </cell>
          <cell r="X586" t="str">
            <v>9:30-21:00</v>
          </cell>
          <cell r="Y586" t="str">
            <v>9:30-21:00</v>
          </cell>
          <cell r="Z586" t="str">
            <v>ISDN</v>
          </cell>
          <cell r="AC586">
            <v>3</v>
          </cell>
          <cell r="AD586">
            <v>38264</v>
          </cell>
          <cell r="AE586">
            <v>2</v>
          </cell>
          <cell r="AF586">
            <v>38271</v>
          </cell>
          <cell r="AG586">
            <v>1</v>
          </cell>
          <cell r="AH586">
            <v>141</v>
          </cell>
          <cell r="AI586">
            <v>141</v>
          </cell>
          <cell r="AJ586">
            <v>38279</v>
          </cell>
          <cell r="AK586">
            <v>38279</v>
          </cell>
          <cell r="AL586" t="str">
            <v>Jay Justice</v>
          </cell>
          <cell r="AM586" t="str">
            <v>GTA</v>
          </cell>
          <cell r="AN586">
            <v>426</v>
          </cell>
          <cell r="AO586">
            <v>15</v>
          </cell>
          <cell r="AP586">
            <v>13</v>
          </cell>
          <cell r="AQ586" t="b">
            <v>0</v>
          </cell>
          <cell r="AR586">
            <v>2400</v>
          </cell>
          <cell r="AS586">
            <v>2556</v>
          </cell>
          <cell r="AT586">
            <v>120</v>
          </cell>
          <cell r="AU586" t="str">
            <v>n/a</v>
          </cell>
          <cell r="AV586">
            <v>675</v>
          </cell>
          <cell r="AW586">
            <v>180</v>
          </cell>
        </row>
        <row r="587">
          <cell r="A587" t="str">
            <v>John Davis38279</v>
          </cell>
          <cell r="B587">
            <v>382</v>
          </cell>
          <cell r="D587">
            <v>4</v>
          </cell>
          <cell r="E587">
            <v>6</v>
          </cell>
          <cell r="F587" t="str">
            <v>B</v>
          </cell>
          <cell r="G587" t="str">
            <v>130 CEDAR STREET</v>
          </cell>
          <cell r="H587" t="str">
            <v>WESTGATE CENTRE PLAZA</v>
          </cell>
          <cell r="I587" t="str">
            <v>CAMBRIDGE</v>
          </cell>
          <cell r="J587" t="str">
            <v>N1S1W4</v>
          </cell>
          <cell r="K587" t="str">
            <v>519</v>
          </cell>
          <cell r="L587" t="str">
            <v>6214900</v>
          </cell>
          <cell r="P587" t="str">
            <v>6214242</v>
          </cell>
          <cell r="Q587" t="str">
            <v>IONA HILL</v>
          </cell>
          <cell r="R587" t="str">
            <v>OOOOOOO</v>
          </cell>
          <cell r="S587" t="str">
            <v>12:00-17:00</v>
          </cell>
          <cell r="T587" t="str">
            <v>9:30-21:00</v>
          </cell>
          <cell r="U587" t="str">
            <v>9:30-21:00</v>
          </cell>
          <cell r="V587" t="str">
            <v>9:30-21:00</v>
          </cell>
          <cell r="W587" t="str">
            <v>9:30-21:00</v>
          </cell>
          <cell r="X587" t="str">
            <v>9:30-21:00</v>
          </cell>
          <cell r="Y587" t="str">
            <v>9:30-21:00</v>
          </cell>
          <cell r="Z587" t="str">
            <v>ISDN</v>
          </cell>
          <cell r="AC587">
            <v>2</v>
          </cell>
          <cell r="AD587" t="str">
            <v>NA</v>
          </cell>
          <cell r="AE587">
            <v>0</v>
          </cell>
          <cell r="AF587">
            <v>38271</v>
          </cell>
          <cell r="AG587">
            <v>2</v>
          </cell>
          <cell r="AH587">
            <v>141</v>
          </cell>
          <cell r="AI587">
            <v>141</v>
          </cell>
          <cell r="AJ587">
            <v>38279</v>
          </cell>
          <cell r="AK587">
            <v>38279</v>
          </cell>
          <cell r="AL587" t="str">
            <v>John Davis</v>
          </cell>
          <cell r="AM587" t="str">
            <v>KITCHENER</v>
          </cell>
          <cell r="AN587">
            <v>131</v>
          </cell>
          <cell r="AO587">
            <v>92</v>
          </cell>
          <cell r="AR587">
            <v>1600</v>
          </cell>
          <cell r="AS587">
            <v>524</v>
          </cell>
          <cell r="AT587" t="str">
            <v>hotel</v>
          </cell>
          <cell r="AU587">
            <v>200</v>
          </cell>
          <cell r="AV587">
            <v>450</v>
          </cell>
          <cell r="AW587">
            <v>135</v>
          </cell>
        </row>
        <row r="588">
          <cell r="A588" t="str">
            <v>John Stansens38279</v>
          </cell>
          <cell r="B588">
            <v>378</v>
          </cell>
          <cell r="D588">
            <v>2</v>
          </cell>
          <cell r="E588">
            <v>17</v>
          </cell>
          <cell r="F588" t="str">
            <v>A</v>
          </cell>
          <cell r="G588" t="str">
            <v>STEVENSON ROAD SOUTH</v>
          </cell>
          <cell r="H588" t="str">
            <v>OSHAWA CENTRE</v>
          </cell>
          <cell r="I588" t="str">
            <v>OSHAWA</v>
          </cell>
          <cell r="J588" t="str">
            <v>L1J2K5</v>
          </cell>
          <cell r="K588" t="str">
            <v>905</v>
          </cell>
          <cell r="L588" t="str">
            <v>7235721</v>
          </cell>
          <cell r="M588" t="str">
            <v>7231086</v>
          </cell>
          <cell r="P588">
            <v>7239703</v>
          </cell>
          <cell r="Q588" t="str">
            <v>MIKE THORNINGTON</v>
          </cell>
          <cell r="R588" t="str">
            <v>OOOOOOO</v>
          </cell>
          <cell r="S588" t="str">
            <v>12:00-17:00</v>
          </cell>
          <cell r="T588" t="str">
            <v>9:30-22:00</v>
          </cell>
          <cell r="U588" t="str">
            <v>9:30-22:00</v>
          </cell>
          <cell r="V588" t="str">
            <v>9:30-22:00</v>
          </cell>
          <cell r="W588" t="str">
            <v>9:30-22:00</v>
          </cell>
          <cell r="X588" t="str">
            <v>9:30-22:00</v>
          </cell>
          <cell r="Y588" t="str">
            <v>9:30-22:00</v>
          </cell>
          <cell r="Z588" t="str">
            <v>ISDN</v>
          </cell>
          <cell r="AC588">
            <v>3</v>
          </cell>
          <cell r="AD588">
            <v>38264</v>
          </cell>
          <cell r="AE588">
            <v>2</v>
          </cell>
          <cell r="AF588">
            <v>38271</v>
          </cell>
          <cell r="AG588">
            <v>1</v>
          </cell>
          <cell r="AH588">
            <v>141</v>
          </cell>
          <cell r="AI588">
            <v>141</v>
          </cell>
          <cell r="AJ588">
            <v>38279</v>
          </cell>
          <cell r="AK588">
            <v>38279</v>
          </cell>
          <cell r="AL588" t="str">
            <v>John Stansens</v>
          </cell>
          <cell r="AM588" t="str">
            <v>GTA</v>
          </cell>
          <cell r="AN588">
            <v>422</v>
          </cell>
          <cell r="AO588">
            <v>41</v>
          </cell>
          <cell r="AP588">
            <v>62</v>
          </cell>
          <cell r="AQ588" t="b">
            <v>0</v>
          </cell>
          <cell r="AR588">
            <v>2400</v>
          </cell>
          <cell r="AS588">
            <v>2532</v>
          </cell>
          <cell r="AT588" t="str">
            <v>hotel</v>
          </cell>
          <cell r="AU588">
            <v>200</v>
          </cell>
          <cell r="AV588">
            <v>675</v>
          </cell>
          <cell r="AW588">
            <v>135</v>
          </cell>
        </row>
        <row r="589">
          <cell r="A589" t="str">
            <v>Lisa Lebel38279</v>
          </cell>
          <cell r="B589">
            <v>23</v>
          </cell>
          <cell r="D589">
            <v>4</v>
          </cell>
          <cell r="E589">
            <v>21</v>
          </cell>
          <cell r="F589" t="str">
            <v>A</v>
          </cell>
          <cell r="G589" t="str">
            <v>883 BARTON STREET EAST</v>
          </cell>
          <cell r="H589" t="str">
            <v>STADIUM MALL</v>
          </cell>
          <cell r="I589" t="str">
            <v>HAMILTON</v>
          </cell>
          <cell r="J589" t="str">
            <v>L8L3B4</v>
          </cell>
          <cell r="K589" t="str">
            <v>905</v>
          </cell>
          <cell r="L589" t="str">
            <v>5448010</v>
          </cell>
          <cell r="P589" t="str">
            <v>5443555</v>
          </cell>
          <cell r="Q589" t="str">
            <v>RICK WHIDDEN</v>
          </cell>
          <cell r="R589" t="str">
            <v>OOOOOOO</v>
          </cell>
          <cell r="S589" t="str">
            <v>12:00-17:00</v>
          </cell>
          <cell r="T589" t="str">
            <v>9:30-22:00</v>
          </cell>
          <cell r="U589" t="str">
            <v>9:30-22:00</v>
          </cell>
          <cell r="V589" t="str">
            <v>9:30-22:00</v>
          </cell>
          <cell r="W589" t="str">
            <v>9:30-22:00</v>
          </cell>
          <cell r="X589" t="str">
            <v>9:30-22:00</v>
          </cell>
          <cell r="Y589" t="str">
            <v>9:30-22:00</v>
          </cell>
          <cell r="Z589" t="str">
            <v>ISDN</v>
          </cell>
          <cell r="AC589">
            <v>3</v>
          </cell>
          <cell r="AD589">
            <v>38264</v>
          </cell>
          <cell r="AE589">
            <v>2</v>
          </cell>
          <cell r="AF589">
            <v>38271</v>
          </cell>
          <cell r="AG589">
            <v>1</v>
          </cell>
          <cell r="AH589">
            <v>141</v>
          </cell>
          <cell r="AI589">
            <v>141</v>
          </cell>
          <cell r="AJ589">
            <v>38279</v>
          </cell>
          <cell r="AK589">
            <v>38279</v>
          </cell>
          <cell r="AL589" t="str">
            <v>Lisa Lebel</v>
          </cell>
          <cell r="AM589" t="str">
            <v>HAMILTON</v>
          </cell>
          <cell r="AN589">
            <v>10</v>
          </cell>
          <cell r="AR589">
            <v>0</v>
          </cell>
          <cell r="AS589">
            <v>300</v>
          </cell>
          <cell r="AT589">
            <v>0</v>
          </cell>
          <cell r="AU589" t="str">
            <v>n/a</v>
          </cell>
          <cell r="AV589">
            <v>675</v>
          </cell>
          <cell r="AW589">
            <v>225</v>
          </cell>
        </row>
        <row r="590">
          <cell r="A590" t="str">
            <v>Marikay Lunny38279</v>
          </cell>
          <cell r="B590">
            <v>549</v>
          </cell>
          <cell r="D590">
            <v>4</v>
          </cell>
          <cell r="E590">
            <v>6</v>
          </cell>
          <cell r="F590" t="str">
            <v>A</v>
          </cell>
          <cell r="G590" t="str">
            <v>324 HIGHLAND RD. W.</v>
          </cell>
          <cell r="H590" t="str">
            <v>HIGHLAND SHOPPING CENTRE</v>
          </cell>
          <cell r="I590" t="str">
            <v>KITCHENER</v>
          </cell>
          <cell r="J590" t="str">
            <v>N2M5G2</v>
          </cell>
          <cell r="K590" t="str">
            <v>519</v>
          </cell>
          <cell r="L590" t="str">
            <v>7458781</v>
          </cell>
          <cell r="M590">
            <v>7458730</v>
          </cell>
          <cell r="P590">
            <v>7459791</v>
          </cell>
          <cell r="Q590" t="str">
            <v>PHIL METZ</v>
          </cell>
          <cell r="R590" t="str">
            <v>OOOOOOO</v>
          </cell>
          <cell r="S590" t="str">
            <v>12:00-17:00</v>
          </cell>
          <cell r="T590" t="str">
            <v>9:30-22:00</v>
          </cell>
          <cell r="U590" t="str">
            <v>9:30-22:00</v>
          </cell>
          <cell r="V590" t="str">
            <v>9:30-22:00</v>
          </cell>
          <cell r="W590" t="str">
            <v>9:30-22:00</v>
          </cell>
          <cell r="X590" t="str">
            <v>9:30-22:00</v>
          </cell>
          <cell r="Y590" t="str">
            <v>9:30-22:00</v>
          </cell>
          <cell r="Z590" t="str">
            <v>ISDN</v>
          </cell>
          <cell r="AC590">
            <v>3</v>
          </cell>
          <cell r="AD590">
            <v>38264</v>
          </cell>
          <cell r="AE590">
            <v>2</v>
          </cell>
          <cell r="AF590">
            <v>38271</v>
          </cell>
          <cell r="AG590">
            <v>1</v>
          </cell>
          <cell r="AH590">
            <v>141</v>
          </cell>
          <cell r="AI590">
            <v>141</v>
          </cell>
          <cell r="AJ590">
            <v>38279</v>
          </cell>
          <cell r="AK590">
            <v>38279</v>
          </cell>
          <cell r="AL590" t="str">
            <v>Marikay Lunny</v>
          </cell>
          <cell r="AM590" t="str">
            <v>KITCHENER</v>
          </cell>
          <cell r="AN590">
            <v>472</v>
          </cell>
          <cell r="AO590">
            <v>62</v>
          </cell>
          <cell r="AP590">
            <v>60</v>
          </cell>
          <cell r="AQ590" t="b">
            <v>0</v>
          </cell>
          <cell r="AR590">
            <v>2400</v>
          </cell>
          <cell r="AS590">
            <v>2832</v>
          </cell>
          <cell r="AT590" t="str">
            <v>hotel</v>
          </cell>
          <cell r="AU590">
            <v>200</v>
          </cell>
          <cell r="AV590">
            <v>675</v>
          </cell>
          <cell r="AW590">
            <v>135</v>
          </cell>
        </row>
        <row r="591">
          <cell r="A591" t="str">
            <v>Matt McMichael38279</v>
          </cell>
          <cell r="B591">
            <v>36</v>
          </cell>
          <cell r="D591">
            <v>2</v>
          </cell>
          <cell r="E591">
            <v>26</v>
          </cell>
          <cell r="F591" t="str">
            <v>A</v>
          </cell>
          <cell r="G591" t="str">
            <v>300 EAGLESON ROAD</v>
          </cell>
          <cell r="H591" t="str">
            <v>HAZELDEAN MALL</v>
          </cell>
          <cell r="I591" t="str">
            <v>KANATA</v>
          </cell>
          <cell r="J591" t="str">
            <v>K2M1C9</v>
          </cell>
          <cell r="K591" t="str">
            <v>613</v>
          </cell>
          <cell r="L591" t="str">
            <v>5925416</v>
          </cell>
          <cell r="M591" t="str">
            <v>5928585</v>
          </cell>
          <cell r="P591" t="str">
            <v>592-8585</v>
          </cell>
          <cell r="Q591" t="str">
            <v>HOWARD DOYLE</v>
          </cell>
          <cell r="R591" t="str">
            <v>OOOOOOO</v>
          </cell>
          <cell r="S591" t="str">
            <v>12:00-17:00</v>
          </cell>
          <cell r="T591" t="str">
            <v>9:30-22:00</v>
          </cell>
          <cell r="U591" t="str">
            <v>9:30-22:00</v>
          </cell>
          <cell r="V591" t="str">
            <v>9:30-22:00</v>
          </cell>
          <cell r="W591" t="str">
            <v>9:30-22:00</v>
          </cell>
          <cell r="X591" t="str">
            <v>9:30-22:00</v>
          </cell>
          <cell r="Y591" t="str">
            <v>9:30-21:00</v>
          </cell>
          <cell r="Z591" t="str">
            <v>ISDN</v>
          </cell>
          <cell r="AC591">
            <v>3</v>
          </cell>
          <cell r="AD591">
            <v>38264</v>
          </cell>
          <cell r="AE591">
            <v>2</v>
          </cell>
          <cell r="AF591">
            <v>38271</v>
          </cell>
          <cell r="AG591">
            <v>1</v>
          </cell>
          <cell r="AH591">
            <v>141</v>
          </cell>
          <cell r="AI591">
            <v>141</v>
          </cell>
          <cell r="AJ591">
            <v>38279</v>
          </cell>
          <cell r="AK591">
            <v>38279</v>
          </cell>
          <cell r="AL591" t="str">
            <v>Matt McMichael</v>
          </cell>
          <cell r="AM591" t="str">
            <v>OTTAWA</v>
          </cell>
          <cell r="AR591">
            <v>0</v>
          </cell>
          <cell r="AS591">
            <v>0</v>
          </cell>
          <cell r="AT591">
            <v>0</v>
          </cell>
          <cell r="AU591" t="str">
            <v>n/a</v>
          </cell>
          <cell r="AV591">
            <v>675</v>
          </cell>
          <cell r="AW591">
            <v>225</v>
          </cell>
        </row>
        <row r="592">
          <cell r="A592" t="str">
            <v>Rob Karas38279</v>
          </cell>
          <cell r="B592">
            <v>101</v>
          </cell>
          <cell r="D592">
            <v>4</v>
          </cell>
          <cell r="E592">
            <v>7</v>
          </cell>
          <cell r="F592" t="str">
            <v>B</v>
          </cell>
          <cell r="G592" t="str">
            <v>25 ELM STREET</v>
          </cell>
          <cell r="I592" t="str">
            <v>GRIMSBY</v>
          </cell>
          <cell r="J592" t="str">
            <v>L3M1H4</v>
          </cell>
          <cell r="K592" t="str">
            <v>905</v>
          </cell>
          <cell r="L592" t="str">
            <v>9454845</v>
          </cell>
          <cell r="P592" t="str">
            <v>945-6724</v>
          </cell>
          <cell r="Q592" t="str">
            <v>HOWARD CULP</v>
          </cell>
          <cell r="R592" t="str">
            <v>OOOOOOO</v>
          </cell>
          <cell r="S592" t="str">
            <v>12:00-17:00</v>
          </cell>
          <cell r="T592" t="str">
            <v>9:30-21:00</v>
          </cell>
          <cell r="U592" t="str">
            <v>9:30-21:00</v>
          </cell>
          <cell r="V592" t="str">
            <v>9:30-21:00</v>
          </cell>
          <cell r="W592" t="str">
            <v>9:30-21:00</v>
          </cell>
          <cell r="X592" t="str">
            <v>9:30-21:00</v>
          </cell>
          <cell r="Y592" t="str">
            <v>9:30-21:00</v>
          </cell>
          <cell r="Z592" t="str">
            <v>ISDN</v>
          </cell>
          <cell r="AC592">
            <v>2</v>
          </cell>
          <cell r="AD592" t="str">
            <v>NA</v>
          </cell>
          <cell r="AE592">
            <v>0</v>
          </cell>
          <cell r="AF592">
            <v>38271</v>
          </cell>
          <cell r="AG592">
            <v>2</v>
          </cell>
          <cell r="AH592">
            <v>141</v>
          </cell>
          <cell r="AI592">
            <v>141</v>
          </cell>
          <cell r="AJ592">
            <v>38279</v>
          </cell>
          <cell r="AK592">
            <v>38279</v>
          </cell>
          <cell r="AL592" t="str">
            <v>Rob Karas</v>
          </cell>
          <cell r="AM592" t="str">
            <v>ST. CATHERINE'S</v>
          </cell>
          <cell r="AN592">
            <v>68</v>
          </cell>
          <cell r="AO592">
            <v>114</v>
          </cell>
          <cell r="AR592">
            <v>1600</v>
          </cell>
          <cell r="AS592">
            <v>272</v>
          </cell>
          <cell r="AT592" t="str">
            <v>hotel</v>
          </cell>
          <cell r="AU592">
            <v>300</v>
          </cell>
          <cell r="AV592">
            <v>450</v>
          </cell>
          <cell r="AW592">
            <v>180</v>
          </cell>
        </row>
        <row r="593">
          <cell r="A593" t="str">
            <v>Sandra Daniel38279</v>
          </cell>
          <cell r="B593">
            <v>555</v>
          </cell>
          <cell r="D593">
            <v>3</v>
          </cell>
          <cell r="E593">
            <v>11</v>
          </cell>
          <cell r="F593" t="str">
            <v>A</v>
          </cell>
          <cell r="I593" t="str">
            <v>BRAMPTON</v>
          </cell>
          <cell r="AC593">
            <v>3</v>
          </cell>
          <cell r="AD593">
            <v>38264</v>
          </cell>
          <cell r="AE593">
            <v>2</v>
          </cell>
          <cell r="AF593">
            <v>38271</v>
          </cell>
          <cell r="AG593">
            <v>1</v>
          </cell>
          <cell r="AH593">
            <v>141</v>
          </cell>
          <cell r="AI593">
            <v>141</v>
          </cell>
          <cell r="AJ593">
            <v>38279</v>
          </cell>
          <cell r="AK593">
            <v>38279</v>
          </cell>
          <cell r="AL593" t="str">
            <v>Sandra Daniel</v>
          </cell>
          <cell r="AM593" t="str">
            <v>GTA</v>
          </cell>
          <cell r="AN593">
            <v>209</v>
          </cell>
          <cell r="AO593">
            <v>44</v>
          </cell>
          <cell r="AR593">
            <v>2400</v>
          </cell>
          <cell r="AS593">
            <v>1254</v>
          </cell>
          <cell r="AT593" t="str">
            <v>hotel</v>
          </cell>
          <cell r="AU593">
            <v>200</v>
          </cell>
          <cell r="AV593">
            <v>675</v>
          </cell>
          <cell r="AW593">
            <v>135</v>
          </cell>
        </row>
        <row r="594">
          <cell r="A594" t="str">
            <v>Scott Christie38279</v>
          </cell>
          <cell r="B594">
            <v>455</v>
          </cell>
          <cell r="D594">
            <v>2</v>
          </cell>
          <cell r="E594">
            <v>26</v>
          </cell>
          <cell r="F594" t="str">
            <v>C</v>
          </cell>
          <cell r="G594" t="str">
            <v>461 DONALD B. MONRE DR.</v>
          </cell>
          <cell r="H594" t="str">
            <v>P.O. BOX 160</v>
          </cell>
          <cell r="I594" t="str">
            <v>CARP</v>
          </cell>
          <cell r="J594" t="str">
            <v>K0A1LO</v>
          </cell>
          <cell r="K594" t="str">
            <v>613</v>
          </cell>
          <cell r="L594" t="str">
            <v>8393210</v>
          </cell>
          <cell r="P594" t="str">
            <v>SAME</v>
          </cell>
          <cell r="Q594" t="str">
            <v>DON DUNCAN</v>
          </cell>
          <cell r="R594" t="str">
            <v>OOOOOOO</v>
          </cell>
          <cell r="S594" t="str">
            <v>12:00-16:00</v>
          </cell>
          <cell r="T594" t="str">
            <v>9:30-18:00</v>
          </cell>
          <cell r="U594" t="str">
            <v>9:30-18:00</v>
          </cell>
          <cell r="V594" t="str">
            <v>9:30-18:00</v>
          </cell>
          <cell r="W594" t="str">
            <v>9:30-18:00</v>
          </cell>
          <cell r="X594" t="str">
            <v>9:30-21:00</v>
          </cell>
          <cell r="Y594" t="str">
            <v>9:30-18:00</v>
          </cell>
          <cell r="Z594" t="str">
            <v>ASYNC DIAL</v>
          </cell>
          <cell r="AC594">
            <v>1</v>
          </cell>
          <cell r="AD594" t="str">
            <v>NA</v>
          </cell>
          <cell r="AE594">
            <v>0</v>
          </cell>
          <cell r="AF594">
            <v>38271</v>
          </cell>
          <cell r="AG594">
            <v>1</v>
          </cell>
          <cell r="AH594">
            <v>141</v>
          </cell>
          <cell r="AI594">
            <v>141</v>
          </cell>
          <cell r="AJ594">
            <v>38279</v>
          </cell>
          <cell r="AK594">
            <v>38279</v>
          </cell>
          <cell r="AL594" t="str">
            <v>Scott Christie</v>
          </cell>
          <cell r="AM594" t="str">
            <v>OTTAWA</v>
          </cell>
          <cell r="AN594">
            <v>18</v>
          </cell>
          <cell r="AO594">
            <v>20</v>
          </cell>
          <cell r="AR594">
            <v>0</v>
          </cell>
          <cell r="AS594">
            <v>180</v>
          </cell>
          <cell r="AT594">
            <v>160</v>
          </cell>
          <cell r="AU594" t="str">
            <v>n/a</v>
          </cell>
          <cell r="AV594">
            <v>225</v>
          </cell>
          <cell r="AW594">
            <v>225</v>
          </cell>
        </row>
        <row r="595">
          <cell r="A595" t="str">
            <v>Shawn Brown38279</v>
          </cell>
          <cell r="B595">
            <v>388</v>
          </cell>
          <cell r="D595">
            <v>2</v>
          </cell>
          <cell r="E595">
            <v>26</v>
          </cell>
          <cell r="F595" t="str">
            <v>A</v>
          </cell>
          <cell r="G595" t="str">
            <v>3657 RICHMOND RD.</v>
          </cell>
          <cell r="H595" t="str">
            <v>UNIT 20</v>
          </cell>
          <cell r="I595" t="str">
            <v>NEPEAN</v>
          </cell>
          <cell r="J595" t="str">
            <v>K2H8Z3</v>
          </cell>
          <cell r="K595" t="str">
            <v>613</v>
          </cell>
          <cell r="L595" t="str">
            <v>8285714</v>
          </cell>
          <cell r="M595">
            <v>8288727</v>
          </cell>
          <cell r="P595" t="str">
            <v>828-3943</v>
          </cell>
          <cell r="Q595" t="str">
            <v>DAVE SCHILKIE</v>
          </cell>
          <cell r="R595" t="str">
            <v>OOOOOOO</v>
          </cell>
          <cell r="S595" t="str">
            <v>12:00-17:00</v>
          </cell>
          <cell r="T595" t="str">
            <v>9:30-21:00</v>
          </cell>
          <cell r="U595" t="str">
            <v>9:30-21:00</v>
          </cell>
          <cell r="V595" t="str">
            <v>9:30-21:00</v>
          </cell>
          <cell r="W595" t="str">
            <v>9:30-21:00</v>
          </cell>
          <cell r="X595" t="str">
            <v>9:30-21:00</v>
          </cell>
          <cell r="Y595" t="str">
            <v>9:00-21:00</v>
          </cell>
          <cell r="Z595" t="str">
            <v>ISDN</v>
          </cell>
          <cell r="AC595">
            <v>3</v>
          </cell>
          <cell r="AD595">
            <v>38264</v>
          </cell>
          <cell r="AE595">
            <v>2</v>
          </cell>
          <cell r="AF595">
            <v>38271</v>
          </cell>
          <cell r="AG595">
            <v>1</v>
          </cell>
          <cell r="AH595">
            <v>141</v>
          </cell>
          <cell r="AI595">
            <v>141</v>
          </cell>
          <cell r="AJ595">
            <v>38279</v>
          </cell>
          <cell r="AK595">
            <v>38279</v>
          </cell>
          <cell r="AL595" t="str">
            <v>Shawn Brown</v>
          </cell>
          <cell r="AM595" t="str">
            <v>OTTAWA</v>
          </cell>
        </row>
        <row r="596">
          <cell r="A596" t="str">
            <v>Susan Flynn38279</v>
          </cell>
          <cell r="B596">
            <v>563</v>
          </cell>
          <cell r="D596">
            <v>2</v>
          </cell>
          <cell r="E596">
            <v>17</v>
          </cell>
          <cell r="F596" t="str">
            <v>A</v>
          </cell>
          <cell r="G596" t="str">
            <v>555 ROSSLAND ROAD EAST</v>
          </cell>
          <cell r="H596" t="str">
            <v>ROSSLAND SQUARE</v>
          </cell>
          <cell r="I596" t="str">
            <v>OSHAWA</v>
          </cell>
          <cell r="J596" t="str">
            <v>L1K1K8</v>
          </cell>
          <cell r="K596" t="str">
            <v>905</v>
          </cell>
          <cell r="L596" t="str">
            <v>5796563</v>
          </cell>
          <cell r="P596">
            <v>5799885</v>
          </cell>
          <cell r="Q596" t="str">
            <v>BILL ADAMS</v>
          </cell>
          <cell r="R596" t="str">
            <v>OOOOOOO</v>
          </cell>
          <cell r="S596" t="str">
            <v>12:00-17:00</v>
          </cell>
          <cell r="T596" t="str">
            <v>9:30-21:00</v>
          </cell>
          <cell r="U596" t="str">
            <v>9:30-21:00</v>
          </cell>
          <cell r="V596" t="str">
            <v>9:30-21:00</v>
          </cell>
          <cell r="W596" t="str">
            <v>9:30-21:00</v>
          </cell>
          <cell r="X596" t="str">
            <v>9:30-21:00</v>
          </cell>
          <cell r="Y596" t="str">
            <v>9:30-21:00</v>
          </cell>
          <cell r="Z596" t="str">
            <v>ISDN</v>
          </cell>
          <cell r="AC596">
            <v>3</v>
          </cell>
          <cell r="AD596">
            <v>38264</v>
          </cell>
          <cell r="AE596">
            <v>2</v>
          </cell>
          <cell r="AF596">
            <v>38271</v>
          </cell>
          <cell r="AG596">
            <v>1</v>
          </cell>
          <cell r="AH596">
            <v>141</v>
          </cell>
          <cell r="AI596">
            <v>141</v>
          </cell>
          <cell r="AJ596">
            <v>38279</v>
          </cell>
          <cell r="AK596">
            <v>38279</v>
          </cell>
          <cell r="AL596" t="str">
            <v>Susan Flynn</v>
          </cell>
          <cell r="AM596" t="str">
            <v>GTA</v>
          </cell>
          <cell r="AN596">
            <v>479</v>
          </cell>
          <cell r="AO596">
            <v>77</v>
          </cell>
          <cell r="AP596">
            <v>71</v>
          </cell>
          <cell r="AQ596" t="b">
            <v>0</v>
          </cell>
          <cell r="AR596">
            <v>2400</v>
          </cell>
          <cell r="AS596">
            <v>2874</v>
          </cell>
          <cell r="AT596" t="str">
            <v>hotel</v>
          </cell>
          <cell r="AU596">
            <v>200</v>
          </cell>
          <cell r="AV596">
            <v>675</v>
          </cell>
          <cell r="AW596">
            <v>135</v>
          </cell>
        </row>
        <row r="597">
          <cell r="A597" t="str">
            <v>.</v>
          </cell>
          <cell r="AK597" t="str">
            <v>.</v>
          </cell>
        </row>
        <row r="598">
          <cell r="A598" t="str">
            <v>n/a</v>
          </cell>
          <cell r="B598">
            <v>498</v>
          </cell>
          <cell r="D598">
            <v>2</v>
          </cell>
          <cell r="E598">
            <v>20</v>
          </cell>
          <cell r="F598" t="str">
            <v>D</v>
          </cell>
          <cell r="G598" t="str">
            <v>280 MAIN STREET</v>
          </cell>
          <cell r="H598" t="str">
            <v>P.O. BOX 81</v>
          </cell>
          <cell r="I598" t="str">
            <v>GANANOQUE</v>
          </cell>
          <cell r="J598" t="str">
            <v>K7G2M2</v>
          </cell>
          <cell r="K598" t="str">
            <v>613</v>
          </cell>
          <cell r="L598" t="str">
            <v>3825701</v>
          </cell>
          <cell r="P598" t="str">
            <v>SAME</v>
          </cell>
          <cell r="Q598" t="str">
            <v xml:space="preserve">NEIL MCCARNEY </v>
          </cell>
          <cell r="R598" t="str">
            <v>OOOOOOO</v>
          </cell>
          <cell r="S598" t="str">
            <v>12:00-17:00</v>
          </cell>
          <cell r="T598" t="str">
            <v>9:30-18:00</v>
          </cell>
          <cell r="U598" t="str">
            <v>9:30-18:00</v>
          </cell>
          <cell r="V598" t="str">
            <v>9:30-18:00</v>
          </cell>
          <cell r="W598" t="str">
            <v>9:30-18:00</v>
          </cell>
          <cell r="X598" t="str">
            <v>9:30-18:00</v>
          </cell>
          <cell r="Y598" t="str">
            <v>9:30-18:00</v>
          </cell>
          <cell r="Z598" t="str">
            <v>ASYNC DIAL</v>
          </cell>
          <cell r="AC598">
            <v>1</v>
          </cell>
          <cell r="AD598" t="str">
            <v>NA</v>
          </cell>
          <cell r="AE598">
            <v>0</v>
          </cell>
          <cell r="AF598" t="e">
            <v>#VALUE!</v>
          </cell>
          <cell r="AG598">
            <v>1</v>
          </cell>
          <cell r="AH598" t="str">
            <v>n/a</v>
          </cell>
          <cell r="AI598" t="str">
            <v>n/a</v>
          </cell>
          <cell r="AJ598" t="str">
            <v>Summer Store</v>
          </cell>
          <cell r="AK598" t="str">
            <v>n/a</v>
          </cell>
          <cell r="AM598" t="str">
            <v>KINGSTON</v>
          </cell>
          <cell r="AN598">
            <v>179</v>
          </cell>
          <cell r="AO598">
            <v>0</v>
          </cell>
          <cell r="AR598">
            <v>800</v>
          </cell>
          <cell r="AS598">
            <v>358</v>
          </cell>
          <cell r="AT598">
            <v>0</v>
          </cell>
          <cell r="AU598" t="str">
            <v>n/a</v>
          </cell>
          <cell r="AV598">
            <v>225</v>
          </cell>
          <cell r="AW598">
            <v>135</v>
          </cell>
          <cell r="AX598">
            <v>716</v>
          </cell>
          <cell r="AZ598">
            <v>1600</v>
          </cell>
          <cell r="BA598">
            <v>900</v>
          </cell>
          <cell r="BB598">
            <v>716</v>
          </cell>
        </row>
        <row r="599">
          <cell r="A599" t="str">
            <v>n/a</v>
          </cell>
          <cell r="B599">
            <v>609</v>
          </cell>
          <cell r="D599">
            <v>2</v>
          </cell>
          <cell r="E599">
            <v>10</v>
          </cell>
          <cell r="F599" t="str">
            <v>D</v>
          </cell>
          <cell r="G599" t="str">
            <v>4 BANK ST</v>
          </cell>
          <cell r="H599" t="str">
            <v>P.O. BOX 627</v>
          </cell>
          <cell r="I599" t="str">
            <v>INGLESIDE</v>
          </cell>
          <cell r="J599" t="str">
            <v>K0C1M0</v>
          </cell>
          <cell r="K599" t="str">
            <v>613</v>
          </cell>
          <cell r="L599">
            <v>5375292</v>
          </cell>
          <cell r="P599" t="str">
            <v>NF</v>
          </cell>
          <cell r="Q599" t="str">
            <v>TERESA GUNN (A)</v>
          </cell>
          <cell r="R599" t="str">
            <v>XOOXOOO</v>
          </cell>
          <cell r="S599" t="str">
            <v>CLOSED</v>
          </cell>
          <cell r="T599" t="str">
            <v>CLOSED</v>
          </cell>
          <cell r="U599" t="str">
            <v>CLOSED</v>
          </cell>
          <cell r="V599" t="str">
            <v>CLOSED</v>
          </cell>
          <cell r="W599" t="str">
            <v>CLOSED</v>
          </cell>
          <cell r="X599" t="str">
            <v>CLOSED</v>
          </cell>
          <cell r="Y599" t="str">
            <v>CLOSED</v>
          </cell>
          <cell r="Z599" t="str">
            <v>ASYNC DIAL</v>
          </cell>
          <cell r="AC599">
            <v>1</v>
          </cell>
          <cell r="AD599" t="str">
            <v>NA</v>
          </cell>
          <cell r="AE599">
            <v>0</v>
          </cell>
          <cell r="AF599" t="e">
            <v>#VALUE!</v>
          </cell>
          <cell r="AG599">
            <v>1</v>
          </cell>
          <cell r="AH599" t="str">
            <v>n/a</v>
          </cell>
          <cell r="AI599" t="str">
            <v>n/a</v>
          </cell>
          <cell r="AJ599" t="str">
            <v>Summer Store</v>
          </cell>
          <cell r="AK599" t="str">
            <v>n/a</v>
          </cell>
          <cell r="AN599">
            <v>905</v>
          </cell>
          <cell r="AO599">
            <v>378</v>
          </cell>
          <cell r="AP599">
            <v>334</v>
          </cell>
          <cell r="AQ599" t="b">
            <v>0</v>
          </cell>
          <cell r="AR599">
            <v>800</v>
          </cell>
          <cell r="AS599">
            <v>1810</v>
          </cell>
          <cell r="AT599" t="str">
            <v>hotel</v>
          </cell>
          <cell r="AU599">
            <v>200</v>
          </cell>
          <cell r="AV599">
            <v>225</v>
          </cell>
          <cell r="AW599">
            <v>135</v>
          </cell>
        </row>
        <row r="600">
          <cell r="A600" t="str">
            <v>n/a</v>
          </cell>
          <cell r="B600">
            <v>741</v>
          </cell>
          <cell r="D600">
            <v>3</v>
          </cell>
          <cell r="E600">
            <v>12</v>
          </cell>
          <cell r="F600" t="str">
            <v>AAA</v>
          </cell>
          <cell r="G600" t="str">
            <v>2625D WESTON ROAD</v>
          </cell>
          <cell r="I600" t="str">
            <v>NORTH YORK</v>
          </cell>
          <cell r="J600" t="str">
            <v>M9N3W2</v>
          </cell>
          <cell r="K600" t="str">
            <v>416</v>
          </cell>
          <cell r="L600" t="str">
            <v>2433320</v>
          </cell>
          <cell r="P600" t="str">
            <v>2430148</v>
          </cell>
          <cell r="Q600" t="str">
            <v>DAVE HOLLAND</v>
          </cell>
          <cell r="R600" t="str">
            <v>OOOOOOO</v>
          </cell>
          <cell r="S600" t="str">
            <v>12:00-17:00</v>
          </cell>
          <cell r="T600" t="str">
            <v>9:00-23:00</v>
          </cell>
          <cell r="U600" t="str">
            <v>9:00-23:00</v>
          </cell>
          <cell r="V600" t="str">
            <v>9:00-23:00</v>
          </cell>
          <cell r="W600" t="str">
            <v>9:00-23:00</v>
          </cell>
          <cell r="X600" t="str">
            <v>9:00-23:00</v>
          </cell>
          <cell r="Y600" t="str">
            <v>8:30-23:00</v>
          </cell>
          <cell r="Z600" t="str">
            <v>ISDN</v>
          </cell>
          <cell r="AC600">
            <v>6</v>
          </cell>
          <cell r="AD600" t="e">
            <v>#VALUE!</v>
          </cell>
          <cell r="AE600">
            <v>3</v>
          </cell>
          <cell r="AF600" t="e">
            <v>#VALUE!</v>
          </cell>
          <cell r="AG600">
            <v>3</v>
          </cell>
          <cell r="AH600" t="str">
            <v>n/a</v>
          </cell>
          <cell r="AI600" t="str">
            <v>n/a</v>
          </cell>
          <cell r="AJ600" t="str">
            <v>n/a</v>
          </cell>
          <cell r="AK600" t="str">
            <v>n/a</v>
          </cell>
          <cell r="AN600">
            <v>713</v>
          </cell>
          <cell r="AO600">
            <v>400</v>
          </cell>
          <cell r="AP600">
            <v>46</v>
          </cell>
          <cell r="AQ600" t="b">
            <v>0</v>
          </cell>
          <cell r="AR600">
            <v>4800</v>
          </cell>
          <cell r="AS600">
            <v>8556</v>
          </cell>
          <cell r="AT600" t="str">
            <v>hotel</v>
          </cell>
          <cell r="AU600">
            <v>200</v>
          </cell>
          <cell r="AV600">
            <v>1350</v>
          </cell>
          <cell r="AW600">
            <v>135</v>
          </cell>
        </row>
        <row r="601">
          <cell r="A601" t="str">
            <v>n/a</v>
          </cell>
          <cell r="B601">
            <v>704</v>
          </cell>
          <cell r="D601">
            <v>2</v>
          </cell>
          <cell r="E601">
            <v>10</v>
          </cell>
          <cell r="F601" t="str">
            <v>AAA</v>
          </cell>
          <cell r="G601" t="str">
            <v>275 RIDEAU STREET</v>
          </cell>
          <cell r="H601" t="str">
            <v>VINTAGES</v>
          </cell>
          <cell r="I601" t="str">
            <v>OTTAWA</v>
          </cell>
          <cell r="J601" t="str">
            <v>K1N5W4</v>
          </cell>
          <cell r="K601" t="str">
            <v>613</v>
          </cell>
          <cell r="L601">
            <v>7895226</v>
          </cell>
          <cell r="P601">
            <v>2416640</v>
          </cell>
          <cell r="Q601" t="str">
            <v>JAY MATTHEWS</v>
          </cell>
          <cell r="R601" t="str">
            <v>OOOOOOO</v>
          </cell>
          <cell r="S601" t="str">
            <v>11:00-17:00</v>
          </cell>
          <cell r="T601" t="str">
            <v>9:00-22:00</v>
          </cell>
          <cell r="U601" t="str">
            <v>9:00-22:00</v>
          </cell>
          <cell r="V601" t="str">
            <v>9:00-22:00</v>
          </cell>
          <cell r="W601" t="str">
            <v>9:00-22:00</v>
          </cell>
          <cell r="X601" t="str">
            <v>9:00-22:00</v>
          </cell>
          <cell r="Y601" t="str">
            <v>9:00-22:00</v>
          </cell>
          <cell r="Z601" t="str">
            <v>FRAME</v>
          </cell>
          <cell r="AC601">
            <v>6</v>
          </cell>
          <cell r="AD601" t="e">
            <v>#VALUE!</v>
          </cell>
          <cell r="AE601">
            <v>3</v>
          </cell>
          <cell r="AF601" t="e">
            <v>#VALUE!</v>
          </cell>
          <cell r="AG601">
            <v>3</v>
          </cell>
          <cell r="AH601" t="str">
            <v>n/a</v>
          </cell>
          <cell r="AI601" t="str">
            <v>n/a</v>
          </cell>
          <cell r="AJ601" t="str">
            <v>n/a</v>
          </cell>
          <cell r="AK601" t="str">
            <v>n/a</v>
          </cell>
          <cell r="AM601" t="str">
            <v>OTTAWA</v>
          </cell>
          <cell r="AN601">
            <v>545</v>
          </cell>
          <cell r="AO601">
            <v>738</v>
          </cell>
          <cell r="AP601">
            <v>161</v>
          </cell>
          <cell r="AQ601" t="b">
            <v>0</v>
          </cell>
          <cell r="AR601">
            <v>4800</v>
          </cell>
          <cell r="AS601">
            <v>6540</v>
          </cell>
          <cell r="AT601" t="str">
            <v>hotel</v>
          </cell>
          <cell r="AU601">
            <v>200</v>
          </cell>
          <cell r="AV601">
            <v>1350</v>
          </cell>
          <cell r="AW601">
            <v>135</v>
          </cell>
        </row>
        <row r="602">
          <cell r="A602" t="str">
            <v>Patti Palsonn/a</v>
          </cell>
          <cell r="B602">
            <v>376</v>
          </cell>
          <cell r="D602">
            <v>1</v>
          </cell>
          <cell r="E602">
            <v>19</v>
          </cell>
          <cell r="F602" t="str">
            <v>D</v>
          </cell>
          <cell r="G602" t="str">
            <v>C/O 546 PARK ST</v>
          </cell>
          <cell r="H602" t="str">
            <v>C/O STORE 68</v>
          </cell>
          <cell r="I602" t="str">
            <v>CLEARWATER BAY HWY 17 W.</v>
          </cell>
          <cell r="J602" t="str">
            <v>P9N1A1</v>
          </cell>
          <cell r="K602" t="str">
            <v>807</v>
          </cell>
          <cell r="L602" t="str">
            <v>7332428</v>
          </cell>
          <cell r="P602" t="str">
            <v>SAME</v>
          </cell>
          <cell r="Q602" t="str">
            <v>VACANT</v>
          </cell>
          <cell r="R602" t="str">
            <v>XXXXXXX</v>
          </cell>
          <cell r="S602" t="str">
            <v>CLOSED</v>
          </cell>
          <cell r="T602" t="str">
            <v>CLOSED</v>
          </cell>
          <cell r="U602" t="str">
            <v>CLOSED</v>
          </cell>
          <cell r="V602" t="str">
            <v>CLOSED</v>
          </cell>
          <cell r="W602" t="str">
            <v>CLOSED</v>
          </cell>
          <cell r="X602" t="str">
            <v>CLOSED</v>
          </cell>
          <cell r="Y602" t="str">
            <v>9:30-18:00</v>
          </cell>
          <cell r="Z602" t="str">
            <v>ASYNC DIAL</v>
          </cell>
          <cell r="AC602">
            <v>1</v>
          </cell>
          <cell r="AD602" t="str">
            <v>NA</v>
          </cell>
          <cell r="AE602">
            <v>0</v>
          </cell>
          <cell r="AF602" t="e">
            <v>#VALUE!</v>
          </cell>
          <cell r="AG602">
            <v>1</v>
          </cell>
          <cell r="AH602" t="str">
            <v>n/a</v>
          </cell>
          <cell r="AI602" t="str">
            <v>n/a</v>
          </cell>
          <cell r="AJ602" t="str">
            <v>Summer Store</v>
          </cell>
          <cell r="AK602" t="str">
            <v>n/a</v>
          </cell>
          <cell r="AL602" t="str">
            <v>Patti Palson</v>
          </cell>
          <cell r="AM602" t="str">
            <v>TB</v>
          </cell>
          <cell r="AN602">
            <v>210</v>
          </cell>
          <cell r="AO602">
            <v>34</v>
          </cell>
          <cell r="AR602">
            <v>800</v>
          </cell>
          <cell r="AS602">
            <v>420</v>
          </cell>
          <cell r="AT602" t="str">
            <v>hotel</v>
          </cell>
          <cell r="AU602">
            <v>200</v>
          </cell>
          <cell r="AV602">
            <v>225</v>
          </cell>
          <cell r="AW602">
            <v>135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906B-0E47-4529-A611-F5C3963DF98E}">
  <sheetPr codeName="Sheet2">
    <tabColor rgb="FF002060"/>
  </sheetPr>
  <dimension ref="A1:AN690"/>
  <sheetViews>
    <sheetView showGridLines="0" tabSelected="1" zoomScaleNormal="100" workbookViewId="0">
      <pane xSplit="3" ySplit="1" topLeftCell="N2" activePane="bottomRight" state="frozen"/>
      <selection pane="topRight" activeCell="D1" sqref="D1"/>
      <selection pane="bottomLeft" activeCell="A2" sqref="A2"/>
      <selection pane="bottomRight" activeCell="Z10" sqref="Z10"/>
    </sheetView>
  </sheetViews>
  <sheetFormatPr defaultColWidth="9.1796875" defaultRowHeight="11.5" x14ac:dyDescent="0.35"/>
  <cols>
    <col min="1" max="1" width="5.453125" style="6" customWidth="1"/>
    <col min="2" max="3" width="5" style="6" customWidth="1"/>
    <col min="4" max="4" width="5.26953125" style="6" customWidth="1"/>
    <col min="5" max="5" width="8.81640625" style="6" customWidth="1"/>
    <col min="6" max="6" width="7.7265625" style="6" customWidth="1"/>
    <col min="7" max="7" width="20" style="6" customWidth="1"/>
    <col min="8" max="8" width="26" style="6" customWidth="1"/>
    <col min="9" max="10" width="13.1796875" style="6" customWidth="1"/>
    <col min="11" max="11" width="8.453125" style="6" customWidth="1"/>
    <col min="12" max="12" width="4.81640625" style="6" customWidth="1"/>
    <col min="13" max="13" width="5" style="6" customWidth="1"/>
    <col min="14" max="15" width="8.26953125" style="6" customWidth="1"/>
    <col min="16" max="16" width="9.1796875" style="6"/>
    <col min="17" max="18" width="8.54296875" style="6" customWidth="1"/>
    <col min="19" max="21" width="8" style="6" customWidth="1"/>
    <col min="22" max="23" width="9.1796875" style="6"/>
    <col min="24" max="24" width="6.26953125" style="6" hidden="1" customWidth="1"/>
    <col min="25" max="25" width="16.81640625" style="15" bestFit="1" customWidth="1"/>
    <col min="26" max="26" width="20.1796875" style="15" customWidth="1"/>
    <col min="27" max="27" width="13.54296875" style="6" hidden="1" customWidth="1"/>
    <col min="28" max="28" width="12.1796875" style="16" customWidth="1"/>
    <col min="29" max="29" width="12.1796875" style="17" customWidth="1"/>
    <col min="30" max="16384" width="9.1796875" style="6"/>
  </cols>
  <sheetData>
    <row r="1" spans="1:29" ht="2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3" t="s">
        <v>24</v>
      </c>
      <c r="Z1" s="3" t="s">
        <v>25</v>
      </c>
      <c r="AA1" s="4" t="s">
        <v>26</v>
      </c>
      <c r="AB1" s="5" t="s">
        <v>27</v>
      </c>
      <c r="AC1" s="5" t="s">
        <v>28</v>
      </c>
    </row>
    <row r="2" spans="1:29" ht="27.75" customHeight="1" x14ac:dyDescent="0.35">
      <c r="A2" s="7">
        <v>50</v>
      </c>
      <c r="B2" s="7">
        <v>1</v>
      </c>
      <c r="C2" s="7">
        <v>2</v>
      </c>
      <c r="D2" s="7" t="s">
        <v>29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/>
      <c r="K2" s="7" t="s">
        <v>35</v>
      </c>
      <c r="L2" s="7">
        <v>2</v>
      </c>
      <c r="M2" s="7">
        <v>705</v>
      </c>
      <c r="N2" s="7" t="s">
        <v>36</v>
      </c>
      <c r="O2" s="7" t="s">
        <v>37</v>
      </c>
      <c r="P2" s="8" t="s">
        <v>38</v>
      </c>
      <c r="Q2" s="8"/>
      <c r="R2" s="8"/>
      <c r="S2" s="8"/>
      <c r="T2" s="8"/>
      <c r="U2" s="8"/>
      <c r="V2" s="8"/>
      <c r="W2" s="7"/>
      <c r="X2" s="9" t="str">
        <f>_xlfn.IFNA(_xlfn.XLOOKUP(F2,[1]Types!$D:$D,[1]Types!$E:$E,FALSE),"")</f>
        <v>Regular</v>
      </c>
      <c r="Y2" s="10" t="str">
        <f>IFERROR(_xlfn.XLOOKUP($C2,[1]DistrictInfo!$B:$B,[1]DistrictInfo!$C:$C,FALSE),"")</f>
        <v>Jason McKenzie</v>
      </c>
      <c r="Z2" s="10" t="str">
        <f>IF(AA2="",IFERROR(_xlfn.XLOOKUP($C2,[1]DistrictInfo!$B:$B,[1]DistrictInfo!$D:$D,FALSE),""),AA2)</f>
        <v>Seanna Doucette (A)</v>
      </c>
      <c r="AA2" s="10" t="str">
        <f>IFERROR(_xlfn.XLOOKUP(A2,[1]SplitDistDAs!$A:$A,[1]SplitDistDAs!$D:$D,""),"")</f>
        <v/>
      </c>
      <c r="AB2" s="11" t="str">
        <f>IFERROR(_xlfn.XLOOKUP($C2,[1]DistrictInfo!$B:$B,[1]DistrictInfo!$E:$E,FALSE),"")</f>
        <v>(705) 522-4166</v>
      </c>
      <c r="AC2" s="11" t="str">
        <f>IFERROR(_xlfn.XLOOKUP($C2,[1]DistrictInfo!$B:$B,[1]DistrictInfo!$F:$F,FALSE),"")</f>
        <v>(705) 507-3919</v>
      </c>
    </row>
    <row r="3" spans="1:29" ht="23" x14ac:dyDescent="0.35">
      <c r="A3" s="7">
        <v>81</v>
      </c>
      <c r="B3" s="7">
        <v>1</v>
      </c>
      <c r="C3" s="7">
        <v>2</v>
      </c>
      <c r="D3" s="7" t="s">
        <v>39</v>
      </c>
      <c r="E3" s="7" t="s">
        <v>30</v>
      </c>
      <c r="F3" s="7" t="s">
        <v>31</v>
      </c>
      <c r="G3" s="7" t="s">
        <v>40</v>
      </c>
      <c r="H3" s="7" t="s">
        <v>41</v>
      </c>
      <c r="I3" s="7" t="s">
        <v>42</v>
      </c>
      <c r="J3" s="7"/>
      <c r="K3" s="7" t="s">
        <v>43</v>
      </c>
      <c r="L3" s="7">
        <v>4</v>
      </c>
      <c r="M3" s="7">
        <v>705</v>
      </c>
      <c r="N3" s="7" t="s">
        <v>44</v>
      </c>
      <c r="O3" s="7" t="s">
        <v>45</v>
      </c>
      <c r="P3" s="7" t="s">
        <v>46</v>
      </c>
      <c r="Q3" s="8"/>
      <c r="R3" s="8"/>
      <c r="S3" s="8"/>
      <c r="T3" s="8"/>
      <c r="U3" s="8"/>
      <c r="V3" s="8"/>
      <c r="W3" s="7"/>
      <c r="X3" s="9" t="str">
        <f>_xlfn.IFNA(_xlfn.XLOOKUP(F3,[1]Types!$D:$D,[1]Types!$E:$E,FALSE),"")</f>
        <v>Regular</v>
      </c>
      <c r="Y3" s="10" t="str">
        <f>IFERROR(_xlfn.XLOOKUP($C3,[1]DistrictInfo!$B:$B,[1]DistrictInfo!$C:$C,FALSE),"")</f>
        <v>Jason McKenzie</v>
      </c>
      <c r="Z3" s="10" t="str">
        <f>IF(AA3="",IFERROR(_xlfn.XLOOKUP($C3,[1]DistrictInfo!$B:$B,[1]DistrictInfo!$D:$D,FALSE),""),AA3)</f>
        <v>Seanna Doucette (A)</v>
      </c>
      <c r="AA3" s="10" t="str">
        <f>IFERROR(_xlfn.XLOOKUP(A3,[1]SplitDistDAs!$A:$A,[1]SplitDistDAs!$D:$D,""),"")</f>
        <v/>
      </c>
      <c r="AB3" s="11" t="str">
        <f>IFERROR(_xlfn.XLOOKUP($C3,[1]DistrictInfo!$B:$B,[1]DistrictInfo!$E:$E,FALSE),"")</f>
        <v>(705) 522-4166</v>
      </c>
      <c r="AC3" s="11" t="str">
        <f>IFERROR(_xlfn.XLOOKUP($C3,[1]DistrictInfo!$B:$B,[1]DistrictInfo!$F:$F,FALSE),"")</f>
        <v>(705) 507-3919</v>
      </c>
    </row>
    <row r="4" spans="1:29" x14ac:dyDescent="0.35">
      <c r="A4" s="7">
        <v>103</v>
      </c>
      <c r="B4" s="7">
        <v>1</v>
      </c>
      <c r="C4" s="7">
        <v>2</v>
      </c>
      <c r="D4" s="7" t="s">
        <v>29</v>
      </c>
      <c r="E4" s="7" t="s">
        <v>30</v>
      </c>
      <c r="F4" s="7" t="s">
        <v>31</v>
      </c>
      <c r="G4" s="7" t="s">
        <v>47</v>
      </c>
      <c r="H4" s="7" t="s">
        <v>48</v>
      </c>
      <c r="I4" s="7" t="s">
        <v>49</v>
      </c>
      <c r="J4" s="7"/>
      <c r="K4" s="7" t="s">
        <v>50</v>
      </c>
      <c r="L4" s="7">
        <v>2</v>
      </c>
      <c r="M4" s="7">
        <v>705</v>
      </c>
      <c r="N4" s="7" t="s">
        <v>51</v>
      </c>
      <c r="O4" s="7" t="s">
        <v>52</v>
      </c>
      <c r="P4" s="7" t="s">
        <v>53</v>
      </c>
      <c r="Q4" s="8"/>
      <c r="R4" s="8"/>
      <c r="S4" s="8"/>
      <c r="T4" s="8"/>
      <c r="U4" s="8"/>
      <c r="V4" s="8"/>
      <c r="W4" s="8"/>
      <c r="X4" s="9" t="str">
        <f>_xlfn.IFNA(_xlfn.XLOOKUP(F4,[1]Types!$D:$D,[1]Types!$E:$E,FALSE),"")</f>
        <v>Regular</v>
      </c>
      <c r="Y4" s="10" t="str">
        <f>IFERROR(_xlfn.XLOOKUP($C4,[1]DistrictInfo!$B:$B,[1]DistrictInfo!$C:$C,FALSE),"")</f>
        <v>Jason McKenzie</v>
      </c>
      <c r="Z4" s="10" t="str">
        <f>IF(AA4="",IFERROR(_xlfn.XLOOKUP($C4,[1]DistrictInfo!$B:$B,[1]DistrictInfo!$D:$D,FALSE),""),AA4)</f>
        <v>Seanna Doucette (A)</v>
      </c>
      <c r="AA4" s="10" t="str">
        <f>IFERROR(_xlfn.XLOOKUP(A4,[1]SplitDistDAs!$A:$A,[1]SplitDistDAs!$D:$D,""),"")</f>
        <v/>
      </c>
      <c r="AB4" s="11" t="str">
        <f>IFERROR(_xlfn.XLOOKUP($C4,[1]DistrictInfo!$B:$B,[1]DistrictInfo!$E:$E,FALSE),"")</f>
        <v>(705) 522-4166</v>
      </c>
      <c r="AC4" s="11" t="str">
        <f>IFERROR(_xlfn.XLOOKUP($C4,[1]DistrictInfo!$B:$B,[1]DistrictInfo!$F:$F,FALSE),"")</f>
        <v>(705) 507-3919</v>
      </c>
    </row>
    <row r="5" spans="1:29" ht="23" x14ac:dyDescent="0.35">
      <c r="A5" s="7">
        <v>118</v>
      </c>
      <c r="B5" s="7">
        <v>1</v>
      </c>
      <c r="C5" s="7">
        <v>2</v>
      </c>
      <c r="D5" s="7" t="s">
        <v>54</v>
      </c>
      <c r="E5" s="7" t="s">
        <v>30</v>
      </c>
      <c r="F5" s="7" t="s">
        <v>29</v>
      </c>
      <c r="G5" s="7" t="s">
        <v>55</v>
      </c>
      <c r="H5" s="7" t="s">
        <v>56</v>
      </c>
      <c r="I5" s="7" t="s">
        <v>57</v>
      </c>
      <c r="J5" s="7"/>
      <c r="K5" s="7" t="s">
        <v>58</v>
      </c>
      <c r="L5" s="7">
        <v>4</v>
      </c>
      <c r="M5" s="7">
        <v>705</v>
      </c>
      <c r="N5" s="7" t="s">
        <v>59</v>
      </c>
      <c r="O5" s="7" t="s">
        <v>60</v>
      </c>
      <c r="P5" s="7" t="s">
        <v>61</v>
      </c>
      <c r="Q5" s="8"/>
      <c r="R5" s="8"/>
      <c r="S5" s="8"/>
      <c r="T5" s="8"/>
      <c r="U5" s="8"/>
      <c r="V5" s="8"/>
      <c r="W5" s="8"/>
      <c r="X5" s="9" t="str">
        <f>_xlfn.IFNA(_xlfn.XLOOKUP(F5,[1]Types!$D:$D,[1]Types!$E:$E,FALSE),"")</f>
        <v>Combo</v>
      </c>
      <c r="Y5" s="10" t="str">
        <f>IFERROR(_xlfn.XLOOKUP($C5,[1]DistrictInfo!$B:$B,[1]DistrictInfo!$C:$C,FALSE),"")</f>
        <v>Jason McKenzie</v>
      </c>
      <c r="Z5" s="10" t="str">
        <f>IF(AA5="",IFERROR(_xlfn.XLOOKUP($C5,[1]DistrictInfo!$B:$B,[1]DistrictInfo!$D:$D,FALSE),""),AA5)</f>
        <v>Seanna Doucette (A)</v>
      </c>
      <c r="AA5" s="10" t="str">
        <f>IFERROR(_xlfn.XLOOKUP(A5,[1]SplitDistDAs!$A:$A,[1]SplitDistDAs!$D:$D,""),"")</f>
        <v/>
      </c>
      <c r="AB5" s="11" t="str">
        <f>IFERROR(_xlfn.XLOOKUP($C5,[1]DistrictInfo!$B:$B,[1]DistrictInfo!$E:$E,FALSE),"")</f>
        <v>(705) 522-4166</v>
      </c>
      <c r="AC5" s="11" t="str">
        <f>IFERROR(_xlfn.XLOOKUP($C5,[1]DistrictInfo!$B:$B,[1]DistrictInfo!$F:$F,FALSE),"")</f>
        <v>(705) 507-3919</v>
      </c>
    </row>
    <row r="6" spans="1:29" x14ac:dyDescent="0.35">
      <c r="A6" s="7">
        <v>157</v>
      </c>
      <c r="B6" s="7">
        <v>1</v>
      </c>
      <c r="C6" s="7">
        <v>2</v>
      </c>
      <c r="D6" s="7" t="s">
        <v>29</v>
      </c>
      <c r="E6" s="7" t="s">
        <v>62</v>
      </c>
      <c r="F6" s="7" t="s">
        <v>29</v>
      </c>
      <c r="G6" s="7" t="s">
        <v>63</v>
      </c>
      <c r="H6" s="7" t="s">
        <v>64</v>
      </c>
      <c r="I6" s="7" t="s">
        <v>65</v>
      </c>
      <c r="J6" s="7"/>
      <c r="K6" s="7" t="s">
        <v>66</v>
      </c>
      <c r="L6" s="7">
        <v>2</v>
      </c>
      <c r="M6" s="7">
        <v>705</v>
      </c>
      <c r="N6" s="7" t="s">
        <v>67</v>
      </c>
      <c r="O6" s="7" t="s">
        <v>68</v>
      </c>
      <c r="P6" s="7"/>
      <c r="Q6" s="8"/>
      <c r="R6" s="8"/>
      <c r="S6" s="8"/>
      <c r="T6" s="8"/>
      <c r="U6" s="8"/>
      <c r="V6" s="8"/>
      <c r="W6" s="8"/>
      <c r="X6" s="9" t="str">
        <f>_xlfn.IFNA(_xlfn.XLOOKUP(F6,[1]Types!$D:$D,[1]Types!$E:$E,FALSE),"")</f>
        <v>Combo</v>
      </c>
      <c r="Y6" s="10" t="str">
        <f>IFERROR(_xlfn.XLOOKUP($C6,[1]DistrictInfo!$B:$B,[1]DistrictInfo!$C:$C,FALSE),"")</f>
        <v>Jason McKenzie</v>
      </c>
      <c r="Z6" s="10" t="str">
        <f>IF(AA6="",IFERROR(_xlfn.XLOOKUP($C6,[1]DistrictInfo!$B:$B,[1]DistrictInfo!$D:$D,FALSE),""),AA6)</f>
        <v>Seanna Doucette (A)</v>
      </c>
      <c r="AA6" s="10" t="str">
        <f>IFERROR(_xlfn.XLOOKUP(A6,[1]SplitDistDAs!$A:$A,[1]SplitDistDAs!$D:$D,""),"")</f>
        <v/>
      </c>
      <c r="AB6" s="11" t="str">
        <f>IFERROR(_xlfn.XLOOKUP($C6,[1]DistrictInfo!$B:$B,[1]DistrictInfo!$E:$E,FALSE),"")</f>
        <v>(705) 522-4166</v>
      </c>
      <c r="AC6" s="11" t="str">
        <f>IFERROR(_xlfn.XLOOKUP($C6,[1]DistrictInfo!$B:$B,[1]DistrictInfo!$F:$F,FALSE),"")</f>
        <v>(705) 507-3919</v>
      </c>
    </row>
    <row r="7" spans="1:29" ht="23" x14ac:dyDescent="0.35">
      <c r="A7" s="7">
        <v>158</v>
      </c>
      <c r="B7" s="7">
        <v>1</v>
      </c>
      <c r="C7" s="7">
        <v>2</v>
      </c>
      <c r="D7" s="7" t="s">
        <v>29</v>
      </c>
      <c r="E7" s="7" t="s">
        <v>30</v>
      </c>
      <c r="F7" s="7" t="s">
        <v>31</v>
      </c>
      <c r="G7" s="7" t="s">
        <v>69</v>
      </c>
      <c r="H7" s="7" t="s">
        <v>70</v>
      </c>
      <c r="I7" s="7" t="s">
        <v>71</v>
      </c>
      <c r="J7" s="7"/>
      <c r="K7" s="7" t="s">
        <v>72</v>
      </c>
      <c r="L7" s="7">
        <v>2</v>
      </c>
      <c r="M7" s="7">
        <v>705</v>
      </c>
      <c r="N7" s="7" t="s">
        <v>73</v>
      </c>
      <c r="O7" s="7" t="s">
        <v>74</v>
      </c>
      <c r="P7" s="7" t="s">
        <v>75</v>
      </c>
      <c r="Q7" s="8" t="s">
        <v>76</v>
      </c>
      <c r="R7" s="8"/>
      <c r="S7" s="8"/>
      <c r="T7" s="8"/>
      <c r="U7" s="8"/>
      <c r="V7" s="8"/>
      <c r="W7" s="8"/>
      <c r="X7" s="9" t="str">
        <f>_xlfn.IFNA(_xlfn.XLOOKUP(F7,[1]Types!$D:$D,[1]Types!$E:$E,FALSE),"")</f>
        <v>Regular</v>
      </c>
      <c r="Y7" s="10" t="str">
        <f>IFERROR(_xlfn.XLOOKUP($C7,[1]DistrictInfo!$B:$B,[1]DistrictInfo!$C:$C,FALSE),"")</f>
        <v>Jason McKenzie</v>
      </c>
      <c r="Z7" s="10" t="str">
        <f>IF(AA7="",IFERROR(_xlfn.XLOOKUP($C7,[1]DistrictInfo!$B:$B,[1]DistrictInfo!$D:$D,FALSE),""),AA7)</f>
        <v>Seanna Doucette (A)</v>
      </c>
      <c r="AA7" s="10" t="str">
        <f>IFERROR(_xlfn.XLOOKUP(A7,[1]SplitDistDAs!$A:$A,[1]SplitDistDAs!$D:$D,""),"")</f>
        <v/>
      </c>
      <c r="AB7" s="11" t="str">
        <f>IFERROR(_xlfn.XLOOKUP($C7,[1]DistrictInfo!$B:$B,[1]DistrictInfo!$E:$E,FALSE),"")</f>
        <v>(705) 522-4166</v>
      </c>
      <c r="AC7" s="11" t="str">
        <f>IFERROR(_xlfn.XLOOKUP($C7,[1]DistrictInfo!$B:$B,[1]DistrictInfo!$F:$F,FALSE),"")</f>
        <v>(705) 507-3919</v>
      </c>
    </row>
    <row r="8" spans="1:29" ht="23" x14ac:dyDescent="0.35">
      <c r="A8" s="7">
        <v>236</v>
      </c>
      <c r="B8" s="7">
        <v>1</v>
      </c>
      <c r="C8" s="7">
        <v>2</v>
      </c>
      <c r="D8" s="7" t="s">
        <v>29</v>
      </c>
      <c r="E8" s="7" t="s">
        <v>30</v>
      </c>
      <c r="F8" s="7" t="s">
        <v>31</v>
      </c>
      <c r="G8" s="7" t="s">
        <v>77</v>
      </c>
      <c r="H8" s="7" t="s">
        <v>78</v>
      </c>
      <c r="I8" s="7" t="s">
        <v>79</v>
      </c>
      <c r="J8" s="7"/>
      <c r="K8" s="7" t="s">
        <v>80</v>
      </c>
      <c r="L8" s="7">
        <v>4</v>
      </c>
      <c r="M8" s="7">
        <v>705</v>
      </c>
      <c r="N8" s="7" t="s">
        <v>81</v>
      </c>
      <c r="O8" s="7" t="s">
        <v>82</v>
      </c>
      <c r="P8" s="7" t="s">
        <v>83</v>
      </c>
      <c r="Q8" s="8"/>
      <c r="R8" s="8"/>
      <c r="S8" s="8"/>
      <c r="T8" s="8"/>
      <c r="U8" s="8"/>
      <c r="V8" s="8"/>
      <c r="W8" s="8"/>
      <c r="X8" s="9" t="str">
        <f>_xlfn.IFNA(_xlfn.XLOOKUP(F8,[1]Types!$D:$D,[1]Types!$E:$E,FALSE),"")</f>
        <v>Regular</v>
      </c>
      <c r="Y8" s="10" t="str">
        <f>IFERROR(_xlfn.XLOOKUP($C8,[1]DistrictInfo!$B:$B,[1]DistrictInfo!$C:$C,FALSE),"")</f>
        <v>Jason McKenzie</v>
      </c>
      <c r="Z8" s="10" t="str">
        <f>IF(AA8="",IFERROR(_xlfn.XLOOKUP($C8,[1]DistrictInfo!$B:$B,[1]DistrictInfo!$D:$D,FALSE),""),AA8)</f>
        <v>Seanna Doucette (A)</v>
      </c>
      <c r="AA8" s="10" t="str">
        <f>IFERROR(_xlfn.XLOOKUP(A8,[1]SplitDistDAs!$A:$A,[1]SplitDistDAs!$D:$D,""),"")</f>
        <v/>
      </c>
      <c r="AB8" s="11" t="str">
        <f>IFERROR(_xlfn.XLOOKUP($C8,[1]DistrictInfo!$B:$B,[1]DistrictInfo!$E:$E,FALSE),"")</f>
        <v>(705) 522-4166</v>
      </c>
      <c r="AC8" s="11" t="str">
        <f>IFERROR(_xlfn.XLOOKUP($C8,[1]DistrictInfo!$B:$B,[1]DistrictInfo!$F:$F,FALSE),"")</f>
        <v>(705) 507-3919</v>
      </c>
    </row>
    <row r="9" spans="1:29" ht="23" x14ac:dyDescent="0.35">
      <c r="A9" s="7">
        <v>256</v>
      </c>
      <c r="B9" s="7">
        <v>1</v>
      </c>
      <c r="C9" s="7">
        <v>2</v>
      </c>
      <c r="D9" s="7" t="s">
        <v>54</v>
      </c>
      <c r="E9" s="7" t="s">
        <v>30</v>
      </c>
      <c r="F9" s="7" t="s">
        <v>29</v>
      </c>
      <c r="G9" s="7" t="s">
        <v>84</v>
      </c>
      <c r="H9" s="7" t="s">
        <v>85</v>
      </c>
      <c r="I9" s="7" t="s">
        <v>86</v>
      </c>
      <c r="J9" s="7"/>
      <c r="K9" s="7" t="s">
        <v>87</v>
      </c>
      <c r="L9" s="7">
        <v>2</v>
      </c>
      <c r="M9" s="7">
        <v>705</v>
      </c>
      <c r="N9" s="7" t="s">
        <v>88</v>
      </c>
      <c r="O9" s="7" t="s">
        <v>89</v>
      </c>
      <c r="P9" s="7" t="s">
        <v>90</v>
      </c>
      <c r="Q9" s="8"/>
      <c r="R9" s="8"/>
      <c r="S9" s="8"/>
      <c r="T9" s="8"/>
      <c r="U9" s="8"/>
      <c r="V9" s="8"/>
      <c r="W9" s="8"/>
      <c r="X9" s="9" t="str">
        <f>_xlfn.IFNA(_xlfn.XLOOKUP(F9,[1]Types!$D:$D,[1]Types!$E:$E,FALSE),"")</f>
        <v>Combo</v>
      </c>
      <c r="Y9" s="10" t="str">
        <f>IFERROR(_xlfn.XLOOKUP($C9,[1]DistrictInfo!$B:$B,[1]DistrictInfo!$C:$C,FALSE),"")</f>
        <v>Jason McKenzie</v>
      </c>
      <c r="Z9" s="10" t="str">
        <f>IF(AA9="",IFERROR(_xlfn.XLOOKUP($C9,[1]DistrictInfo!$B:$B,[1]DistrictInfo!$D:$D,FALSE),""),AA9)</f>
        <v>Seanna Doucette (A)</v>
      </c>
      <c r="AA9" s="10" t="str">
        <f>IFERROR(_xlfn.XLOOKUP(A9,[1]SplitDistDAs!$A:$A,[1]SplitDistDAs!$D:$D,""),"")</f>
        <v/>
      </c>
      <c r="AB9" s="11" t="str">
        <f>IFERROR(_xlfn.XLOOKUP($C9,[1]DistrictInfo!$B:$B,[1]DistrictInfo!$E:$E,FALSE),"")</f>
        <v>(705) 522-4166</v>
      </c>
      <c r="AC9" s="11" t="str">
        <f>IFERROR(_xlfn.XLOOKUP($C9,[1]DistrictInfo!$B:$B,[1]DistrictInfo!$F:$F,FALSE),"")</f>
        <v>(705) 507-3919</v>
      </c>
    </row>
    <row r="10" spans="1:29" ht="23" x14ac:dyDescent="0.35">
      <c r="A10" s="7">
        <v>258</v>
      </c>
      <c r="B10" s="7">
        <v>1</v>
      </c>
      <c r="C10" s="7">
        <v>2</v>
      </c>
      <c r="D10" s="7" t="s">
        <v>29</v>
      </c>
      <c r="E10" s="7" t="s">
        <v>30</v>
      </c>
      <c r="F10" s="7" t="s">
        <v>29</v>
      </c>
      <c r="G10" s="7" t="s">
        <v>91</v>
      </c>
      <c r="H10" s="7" t="s">
        <v>92</v>
      </c>
      <c r="I10" s="7" t="s">
        <v>93</v>
      </c>
      <c r="J10" s="7"/>
      <c r="K10" s="7" t="s">
        <v>94</v>
      </c>
      <c r="L10" s="7">
        <v>2</v>
      </c>
      <c r="M10" s="7">
        <v>705</v>
      </c>
      <c r="N10" s="7" t="s">
        <v>95</v>
      </c>
      <c r="O10" s="7" t="s">
        <v>96</v>
      </c>
      <c r="P10" s="7" t="s">
        <v>97</v>
      </c>
      <c r="Q10" s="8"/>
      <c r="R10" s="8"/>
      <c r="S10" s="8"/>
      <c r="T10" s="8"/>
      <c r="U10" s="8"/>
      <c r="V10" s="8"/>
      <c r="W10" s="8"/>
      <c r="X10" s="9" t="str">
        <f>_xlfn.IFNA(_xlfn.XLOOKUP(F10,[1]Types!$D:$D,[1]Types!$E:$E,FALSE),"")</f>
        <v>Combo</v>
      </c>
      <c r="Y10" s="10" t="str">
        <f>IFERROR(_xlfn.XLOOKUP($C10,[1]DistrictInfo!$B:$B,[1]DistrictInfo!$C:$C,FALSE),"")</f>
        <v>Jason McKenzie</v>
      </c>
      <c r="Z10" s="10" t="str">
        <f>IF(AA10="",IFERROR(_xlfn.XLOOKUP($C10,[1]DistrictInfo!$B:$B,[1]DistrictInfo!$D:$D,FALSE),""),AA10)</f>
        <v>Seanna Doucette (A)</v>
      </c>
      <c r="AA10" s="10" t="str">
        <f>IFERROR(_xlfn.XLOOKUP(A10,[1]SplitDistDAs!$A:$A,[1]SplitDistDAs!$D:$D,""),"")</f>
        <v/>
      </c>
      <c r="AB10" s="11" t="str">
        <f>IFERROR(_xlfn.XLOOKUP($C10,[1]DistrictInfo!$B:$B,[1]DistrictInfo!$E:$E,FALSE),"")</f>
        <v>(705) 522-4166</v>
      </c>
      <c r="AC10" s="11" t="str">
        <f>IFERROR(_xlfn.XLOOKUP($C10,[1]DistrictInfo!$B:$B,[1]DistrictInfo!$F:$F,FALSE),"")</f>
        <v>(705) 507-3919</v>
      </c>
    </row>
    <row r="11" spans="1:29" ht="23" x14ac:dyDescent="0.35">
      <c r="A11" s="7">
        <v>287</v>
      </c>
      <c r="B11" s="7">
        <v>1</v>
      </c>
      <c r="C11" s="7">
        <v>2</v>
      </c>
      <c r="D11" s="7" t="s">
        <v>98</v>
      </c>
      <c r="E11" s="7" t="s">
        <v>30</v>
      </c>
      <c r="F11" s="7" t="s">
        <v>31</v>
      </c>
      <c r="G11" s="7" t="s">
        <v>99</v>
      </c>
      <c r="H11" s="7" t="s">
        <v>100</v>
      </c>
      <c r="I11" s="7" t="s">
        <v>34</v>
      </c>
      <c r="J11" s="7"/>
      <c r="K11" s="7" t="s">
        <v>101</v>
      </c>
      <c r="L11" s="7">
        <v>2</v>
      </c>
      <c r="M11" s="7">
        <v>705</v>
      </c>
      <c r="N11" s="7" t="s">
        <v>102</v>
      </c>
      <c r="O11" s="7" t="s">
        <v>103</v>
      </c>
      <c r="P11" s="7" t="s">
        <v>104</v>
      </c>
      <c r="Q11" s="7"/>
      <c r="R11" s="7"/>
      <c r="S11" s="8"/>
      <c r="T11" s="8"/>
      <c r="U11" s="8"/>
      <c r="V11" s="8"/>
      <c r="W11" s="8" t="s">
        <v>105</v>
      </c>
      <c r="X11" s="9" t="str">
        <f>_xlfn.IFNA(_xlfn.XLOOKUP(F11,[1]Types!$D:$D,[1]Types!$E:$E,FALSE),"")</f>
        <v>Regular</v>
      </c>
      <c r="Y11" s="10" t="str">
        <f>IFERROR(_xlfn.XLOOKUP($C11,[1]DistrictInfo!$B:$B,[1]DistrictInfo!$C:$C,FALSE),"")</f>
        <v>Jason McKenzie</v>
      </c>
      <c r="Z11" s="10" t="str">
        <f>IF(AA11="",IFERROR(_xlfn.XLOOKUP($C11,[1]DistrictInfo!$B:$B,[1]DistrictInfo!$D:$D,FALSE),""),AA11)</f>
        <v>Seanna Doucette (A)</v>
      </c>
      <c r="AA11" s="10" t="str">
        <f>IFERROR(_xlfn.XLOOKUP(A11,[1]SplitDistDAs!$A:$A,[1]SplitDistDAs!$D:$D,""),"")</f>
        <v/>
      </c>
      <c r="AB11" s="11" t="str">
        <f>IFERROR(_xlfn.XLOOKUP($C11,[1]DistrictInfo!$B:$B,[1]DistrictInfo!$E:$E,FALSE),"")</f>
        <v>(705) 522-4166</v>
      </c>
      <c r="AC11" s="11" t="str">
        <f>IFERROR(_xlfn.XLOOKUP($C11,[1]DistrictInfo!$B:$B,[1]DistrictInfo!$F:$F,FALSE),"")</f>
        <v>(705) 507-3919</v>
      </c>
    </row>
    <row r="12" spans="1:29" ht="23" x14ac:dyDescent="0.35">
      <c r="A12" s="7">
        <v>322</v>
      </c>
      <c r="B12" s="7">
        <v>1</v>
      </c>
      <c r="C12" s="7">
        <v>2</v>
      </c>
      <c r="D12" s="7" t="s">
        <v>54</v>
      </c>
      <c r="E12" s="7" t="s">
        <v>30</v>
      </c>
      <c r="F12" s="7" t="s">
        <v>31</v>
      </c>
      <c r="G12" s="7" t="s">
        <v>106</v>
      </c>
      <c r="H12" s="7" t="s">
        <v>107</v>
      </c>
      <c r="I12" s="7" t="s">
        <v>108</v>
      </c>
      <c r="J12" s="7"/>
      <c r="K12" s="7" t="s">
        <v>109</v>
      </c>
      <c r="L12" s="7">
        <v>2</v>
      </c>
      <c r="M12" s="7">
        <v>705</v>
      </c>
      <c r="N12" s="7" t="s">
        <v>110</v>
      </c>
      <c r="O12" s="7" t="s">
        <v>111</v>
      </c>
      <c r="P12" s="8" t="s">
        <v>112</v>
      </c>
      <c r="Q12" s="8"/>
      <c r="R12" s="8"/>
      <c r="S12" s="8"/>
      <c r="T12" s="8"/>
      <c r="U12" s="8"/>
      <c r="V12" s="8"/>
      <c r="W12" s="8"/>
      <c r="X12" s="9" t="str">
        <f>_xlfn.IFNA(_xlfn.XLOOKUP(F12,[1]Types!$D:$D,[1]Types!$E:$E,FALSE),"")</f>
        <v>Regular</v>
      </c>
      <c r="Y12" s="10" t="str">
        <f>IFERROR(_xlfn.XLOOKUP($C12,[1]DistrictInfo!$B:$B,[1]DistrictInfo!$C:$C,FALSE),"")</f>
        <v>Jason McKenzie</v>
      </c>
      <c r="Z12" s="10" t="str">
        <f>IF(AA12="",IFERROR(_xlfn.XLOOKUP($C12,[1]DistrictInfo!$B:$B,[1]DistrictInfo!$D:$D,FALSE),""),AA12)</f>
        <v>Seanna Doucette (A)</v>
      </c>
      <c r="AA12" s="10" t="str">
        <f>IFERROR(_xlfn.XLOOKUP(A12,[1]SplitDistDAs!$A:$A,[1]SplitDistDAs!$D:$D,""),"")</f>
        <v/>
      </c>
      <c r="AB12" s="11" t="str">
        <f>IFERROR(_xlfn.XLOOKUP($C12,[1]DistrictInfo!$B:$B,[1]DistrictInfo!$E:$E,FALSE),"")</f>
        <v>(705) 522-4166</v>
      </c>
      <c r="AC12" s="11" t="str">
        <f>IFERROR(_xlfn.XLOOKUP($C12,[1]DistrictInfo!$B:$B,[1]DistrictInfo!$F:$F,FALSE),"")</f>
        <v>(705) 507-3919</v>
      </c>
    </row>
    <row r="13" spans="1:29" ht="23" x14ac:dyDescent="0.35">
      <c r="A13" s="7">
        <v>327</v>
      </c>
      <c r="B13" s="7">
        <v>1</v>
      </c>
      <c r="C13" s="7">
        <v>2</v>
      </c>
      <c r="D13" s="7" t="s">
        <v>29</v>
      </c>
      <c r="E13" s="7" t="s">
        <v>30</v>
      </c>
      <c r="F13" s="7" t="s">
        <v>31</v>
      </c>
      <c r="G13" s="7" t="s">
        <v>113</v>
      </c>
      <c r="H13" s="7" t="s">
        <v>114</v>
      </c>
      <c r="I13" s="7" t="s">
        <v>115</v>
      </c>
      <c r="J13" s="7"/>
      <c r="K13" s="7" t="s">
        <v>116</v>
      </c>
      <c r="L13" s="7">
        <v>4</v>
      </c>
      <c r="M13" s="7">
        <v>705</v>
      </c>
      <c r="N13" s="7" t="s">
        <v>117</v>
      </c>
      <c r="O13" s="7" t="s">
        <v>118</v>
      </c>
      <c r="P13" s="7" t="s">
        <v>119</v>
      </c>
      <c r="Q13" s="8"/>
      <c r="R13" s="8"/>
      <c r="S13" s="8"/>
      <c r="T13" s="8"/>
      <c r="U13" s="8"/>
      <c r="V13" s="8"/>
      <c r="W13" s="7"/>
      <c r="X13" s="9" t="str">
        <f>_xlfn.IFNA(_xlfn.XLOOKUP(F13,[1]Types!$D:$D,[1]Types!$E:$E,FALSE),"")</f>
        <v>Regular</v>
      </c>
      <c r="Y13" s="10" t="str">
        <f>IFERROR(_xlfn.XLOOKUP($C13,[1]DistrictInfo!$B:$B,[1]DistrictInfo!$C:$C,FALSE),"")</f>
        <v>Jason McKenzie</v>
      </c>
      <c r="Z13" s="10" t="str">
        <f>IF(AA13="",IFERROR(_xlfn.XLOOKUP($C13,[1]DistrictInfo!$B:$B,[1]DistrictInfo!$D:$D,FALSE),""),AA13)</f>
        <v>Seanna Doucette (A)</v>
      </c>
      <c r="AA13" s="10" t="str">
        <f>IFERROR(_xlfn.XLOOKUP(A13,[1]SplitDistDAs!$A:$A,[1]SplitDistDAs!$D:$D,""),"")</f>
        <v/>
      </c>
      <c r="AB13" s="11" t="str">
        <f>IFERROR(_xlfn.XLOOKUP($C13,[1]DistrictInfo!$B:$B,[1]DistrictInfo!$E:$E,FALSE),"")</f>
        <v>(705) 522-4166</v>
      </c>
      <c r="AC13" s="11" t="str">
        <f>IFERROR(_xlfn.XLOOKUP($C13,[1]DistrictInfo!$B:$B,[1]DistrictInfo!$F:$F,FALSE),"")</f>
        <v>(705) 507-3919</v>
      </c>
    </row>
    <row r="14" spans="1:29" x14ac:dyDescent="0.35">
      <c r="A14" s="7">
        <v>395</v>
      </c>
      <c r="B14" s="7">
        <v>1</v>
      </c>
      <c r="C14" s="7">
        <v>2</v>
      </c>
      <c r="D14" s="7" t="s">
        <v>29</v>
      </c>
      <c r="E14" s="7" t="s">
        <v>30</v>
      </c>
      <c r="F14" s="7" t="s">
        <v>31</v>
      </c>
      <c r="G14" s="7" t="s">
        <v>120</v>
      </c>
      <c r="H14" s="7" t="s">
        <v>121</v>
      </c>
      <c r="I14" s="7" t="s">
        <v>122</v>
      </c>
      <c r="J14" s="7"/>
      <c r="K14" s="7" t="s">
        <v>123</v>
      </c>
      <c r="L14" s="7">
        <v>2</v>
      </c>
      <c r="M14" s="7">
        <v>705</v>
      </c>
      <c r="N14" s="7" t="s">
        <v>124</v>
      </c>
      <c r="O14" s="7" t="s">
        <v>125</v>
      </c>
      <c r="P14" s="7" t="s">
        <v>126</v>
      </c>
      <c r="Q14" s="8"/>
      <c r="R14" s="8"/>
      <c r="S14" s="8"/>
      <c r="T14" s="8"/>
      <c r="U14" s="8"/>
      <c r="V14" s="8"/>
      <c r="W14" s="7"/>
      <c r="X14" s="9" t="str">
        <f>_xlfn.IFNA(_xlfn.XLOOKUP(F14,[1]Types!$D:$D,[1]Types!$E:$E,FALSE),"")</f>
        <v>Regular</v>
      </c>
      <c r="Y14" s="10" t="str">
        <f>IFERROR(_xlfn.XLOOKUP($C14,[1]DistrictInfo!$B:$B,[1]DistrictInfo!$C:$C,FALSE),"")</f>
        <v>Jason McKenzie</v>
      </c>
      <c r="Z14" s="10" t="str">
        <f>IF(AA14="",IFERROR(_xlfn.XLOOKUP($C14,[1]DistrictInfo!$B:$B,[1]DistrictInfo!$D:$D,FALSE),""),AA14)</f>
        <v>Seanna Doucette (A)</v>
      </c>
      <c r="AA14" s="10" t="str">
        <f>IFERROR(_xlfn.XLOOKUP(A14,[1]SplitDistDAs!$A:$A,[1]SplitDistDAs!$D:$D,""),"")</f>
        <v/>
      </c>
      <c r="AB14" s="11" t="str">
        <f>IFERROR(_xlfn.XLOOKUP($C14,[1]DistrictInfo!$B:$B,[1]DistrictInfo!$E:$E,FALSE),"")</f>
        <v>(705) 522-4166</v>
      </c>
      <c r="AC14" s="11" t="str">
        <f>IFERROR(_xlfn.XLOOKUP($C14,[1]DistrictInfo!$B:$B,[1]DistrictInfo!$F:$F,FALSE),"")</f>
        <v>(705) 507-3919</v>
      </c>
    </row>
    <row r="15" spans="1:29" ht="23" x14ac:dyDescent="0.35">
      <c r="A15" s="7">
        <v>405</v>
      </c>
      <c r="B15" s="7">
        <v>1</v>
      </c>
      <c r="C15" s="7">
        <v>2</v>
      </c>
      <c r="D15" s="7" t="s">
        <v>54</v>
      </c>
      <c r="E15" s="7" t="s">
        <v>30</v>
      </c>
      <c r="F15" s="7" t="s">
        <v>31</v>
      </c>
      <c r="G15" s="7" t="s">
        <v>127</v>
      </c>
      <c r="H15" s="7" t="s">
        <v>128</v>
      </c>
      <c r="I15" s="7" t="s">
        <v>129</v>
      </c>
      <c r="J15" s="7"/>
      <c r="K15" s="7" t="s">
        <v>130</v>
      </c>
      <c r="L15" s="7">
        <v>4</v>
      </c>
      <c r="M15" s="7">
        <v>705</v>
      </c>
      <c r="N15" s="7" t="s">
        <v>131</v>
      </c>
      <c r="O15" s="7" t="s">
        <v>132</v>
      </c>
      <c r="P15" s="7" t="s">
        <v>133</v>
      </c>
      <c r="Q15" s="8"/>
      <c r="R15" s="8"/>
      <c r="S15" s="8"/>
      <c r="T15" s="8"/>
      <c r="U15" s="8"/>
      <c r="V15" s="8"/>
      <c r="W15" s="7"/>
      <c r="X15" s="9" t="str">
        <f>_xlfn.IFNA(_xlfn.XLOOKUP(F15,[1]Types!$D:$D,[1]Types!$E:$E,FALSE),"")</f>
        <v>Regular</v>
      </c>
      <c r="Y15" s="10" t="str">
        <f>IFERROR(_xlfn.XLOOKUP($C15,[1]DistrictInfo!$B:$B,[1]DistrictInfo!$C:$C,FALSE),"")</f>
        <v>Jason McKenzie</v>
      </c>
      <c r="Z15" s="10" t="str">
        <f>IF(AA15="",IFERROR(_xlfn.XLOOKUP($C15,[1]DistrictInfo!$B:$B,[1]DistrictInfo!$D:$D,FALSE),""),AA15)</f>
        <v>Seanna Doucette (A)</v>
      </c>
      <c r="AA15" s="10" t="str">
        <f>IFERROR(_xlfn.XLOOKUP(A15,[1]SplitDistDAs!$A:$A,[1]SplitDistDAs!$D:$D,""),"")</f>
        <v/>
      </c>
      <c r="AB15" s="11" t="str">
        <f>IFERROR(_xlfn.XLOOKUP($C15,[1]DistrictInfo!$B:$B,[1]DistrictInfo!$E:$E,FALSE),"")</f>
        <v>(705) 522-4166</v>
      </c>
      <c r="AC15" s="11" t="str">
        <f>IFERROR(_xlfn.XLOOKUP($C15,[1]DistrictInfo!$B:$B,[1]DistrictInfo!$F:$F,FALSE),"")</f>
        <v>(705) 507-3919</v>
      </c>
    </row>
    <row r="16" spans="1:29" ht="23" x14ac:dyDescent="0.35">
      <c r="A16" s="7">
        <v>407</v>
      </c>
      <c r="B16" s="7">
        <v>1</v>
      </c>
      <c r="C16" s="7">
        <v>2</v>
      </c>
      <c r="D16" s="7" t="s">
        <v>98</v>
      </c>
      <c r="E16" s="7" t="s">
        <v>30</v>
      </c>
      <c r="F16" s="7" t="s">
        <v>31</v>
      </c>
      <c r="G16" s="7" t="s">
        <v>134</v>
      </c>
      <c r="H16" s="7" t="s">
        <v>135</v>
      </c>
      <c r="I16" s="7" t="s">
        <v>34</v>
      </c>
      <c r="J16" s="7"/>
      <c r="K16" s="7" t="s">
        <v>136</v>
      </c>
      <c r="L16" s="7">
        <v>2</v>
      </c>
      <c r="M16" s="7">
        <v>705</v>
      </c>
      <c r="N16" s="7" t="s">
        <v>137</v>
      </c>
      <c r="O16" s="7" t="s">
        <v>138</v>
      </c>
      <c r="P16" s="7" t="s">
        <v>139</v>
      </c>
      <c r="Q16" s="8"/>
      <c r="R16" s="8"/>
      <c r="S16" s="7"/>
      <c r="T16" s="7"/>
      <c r="U16" s="7"/>
      <c r="V16" s="8"/>
      <c r="W16" s="7" t="s">
        <v>140</v>
      </c>
      <c r="X16" s="9" t="str">
        <f>_xlfn.IFNA(_xlfn.XLOOKUP(F16,[1]Types!$D:$D,[1]Types!$E:$E,FALSE),"")</f>
        <v>Regular</v>
      </c>
      <c r="Y16" s="10" t="str">
        <f>IFERROR(_xlfn.XLOOKUP($C16,[1]DistrictInfo!$B:$B,[1]DistrictInfo!$C:$C,FALSE),"")</f>
        <v>Jason McKenzie</v>
      </c>
      <c r="Z16" s="10" t="str">
        <f>IF(AA16="",IFERROR(_xlfn.XLOOKUP($C16,[1]DistrictInfo!$B:$B,[1]DistrictInfo!$D:$D,FALSE),""),AA16)</f>
        <v>Seanna Doucette (A)</v>
      </c>
      <c r="AA16" s="10" t="str">
        <f>IFERROR(_xlfn.XLOOKUP(A16,[1]SplitDistDAs!$A:$A,[1]SplitDistDAs!$D:$D,""),"")</f>
        <v/>
      </c>
      <c r="AB16" s="11" t="str">
        <f>IFERROR(_xlfn.XLOOKUP($C16,[1]DistrictInfo!$B:$B,[1]DistrictInfo!$E:$E,FALSE),"")</f>
        <v>(705) 522-4166</v>
      </c>
      <c r="AC16" s="11" t="str">
        <f>IFERROR(_xlfn.XLOOKUP($C16,[1]DistrictInfo!$B:$B,[1]DistrictInfo!$F:$F,FALSE),"")</f>
        <v>(705) 507-3919</v>
      </c>
    </row>
    <row r="17" spans="1:29" ht="23" x14ac:dyDescent="0.35">
      <c r="A17" s="7">
        <v>409</v>
      </c>
      <c r="B17" s="7">
        <v>1</v>
      </c>
      <c r="C17" s="7">
        <v>2</v>
      </c>
      <c r="D17" s="7" t="s">
        <v>54</v>
      </c>
      <c r="E17" s="7" t="s">
        <v>30</v>
      </c>
      <c r="F17" s="7" t="s">
        <v>29</v>
      </c>
      <c r="G17" s="7" t="s">
        <v>141</v>
      </c>
      <c r="H17" s="7" t="s">
        <v>142</v>
      </c>
      <c r="I17" s="7" t="s">
        <v>143</v>
      </c>
      <c r="J17" s="7"/>
      <c r="K17" s="7" t="s">
        <v>144</v>
      </c>
      <c r="L17" s="7">
        <v>2</v>
      </c>
      <c r="M17" s="7">
        <v>705</v>
      </c>
      <c r="N17" s="7" t="s">
        <v>145</v>
      </c>
      <c r="O17" s="7" t="s">
        <v>146</v>
      </c>
      <c r="P17" s="7" t="s">
        <v>147</v>
      </c>
      <c r="Q17" s="8"/>
      <c r="R17" s="8"/>
      <c r="S17" s="8"/>
      <c r="T17" s="8"/>
      <c r="U17" s="8"/>
      <c r="V17" s="8"/>
      <c r="W17" s="8"/>
      <c r="X17" s="9" t="str">
        <f>_xlfn.IFNA(_xlfn.XLOOKUP(F17,[1]Types!$D:$D,[1]Types!$E:$E,FALSE),"")</f>
        <v>Combo</v>
      </c>
      <c r="Y17" s="10" t="str">
        <f>IFERROR(_xlfn.XLOOKUP($C17,[1]DistrictInfo!$B:$B,[1]DistrictInfo!$C:$C,FALSE),"")</f>
        <v>Jason McKenzie</v>
      </c>
      <c r="Z17" s="10" t="str">
        <f>IF(AA17="",IFERROR(_xlfn.XLOOKUP($C17,[1]DistrictInfo!$B:$B,[1]DistrictInfo!$D:$D,FALSE),""),AA17)</f>
        <v>Seanna Doucette (A)</v>
      </c>
      <c r="AA17" s="10" t="str">
        <f>IFERROR(_xlfn.XLOOKUP(A17,[1]SplitDistDAs!$A:$A,[1]SplitDistDAs!$D:$D,""),"")</f>
        <v/>
      </c>
      <c r="AB17" s="11" t="str">
        <f>IFERROR(_xlfn.XLOOKUP($C17,[1]DistrictInfo!$B:$B,[1]DistrictInfo!$E:$E,FALSE),"")</f>
        <v>(705) 522-4166</v>
      </c>
      <c r="AC17" s="11" t="str">
        <f>IFERROR(_xlfn.XLOOKUP($C17,[1]DistrictInfo!$B:$B,[1]DistrictInfo!$F:$F,FALSE),"")</f>
        <v>(705) 507-3919</v>
      </c>
    </row>
    <row r="18" spans="1:29" ht="23" x14ac:dyDescent="0.35">
      <c r="A18" s="7">
        <v>422</v>
      </c>
      <c r="B18" s="7">
        <v>1</v>
      </c>
      <c r="C18" s="7">
        <v>2</v>
      </c>
      <c r="D18" s="7" t="s">
        <v>54</v>
      </c>
      <c r="E18" s="7" t="s">
        <v>30</v>
      </c>
      <c r="F18" s="7" t="s">
        <v>31</v>
      </c>
      <c r="G18" s="7" t="s">
        <v>148</v>
      </c>
      <c r="H18" s="7" t="s">
        <v>149</v>
      </c>
      <c r="I18" s="7" t="s">
        <v>150</v>
      </c>
      <c r="J18" s="7"/>
      <c r="K18" s="7" t="s">
        <v>151</v>
      </c>
      <c r="L18" s="7">
        <v>4</v>
      </c>
      <c r="M18" s="7">
        <v>705</v>
      </c>
      <c r="N18" s="7" t="s">
        <v>152</v>
      </c>
      <c r="O18" s="7" t="s">
        <v>153</v>
      </c>
      <c r="P18" s="7" t="s">
        <v>154</v>
      </c>
      <c r="Q18" s="8"/>
      <c r="R18" s="8"/>
      <c r="S18" s="8"/>
      <c r="T18" s="8"/>
      <c r="U18" s="8"/>
      <c r="V18" s="8"/>
      <c r="W18" s="8"/>
      <c r="X18" s="9" t="str">
        <f>_xlfn.IFNA(_xlfn.XLOOKUP(F18,[1]Types!$D:$D,[1]Types!$E:$E,FALSE),"")</f>
        <v>Regular</v>
      </c>
      <c r="Y18" s="10" t="str">
        <f>IFERROR(_xlfn.XLOOKUP($C18,[1]DistrictInfo!$B:$B,[1]DistrictInfo!$C:$C,FALSE),"")</f>
        <v>Jason McKenzie</v>
      </c>
      <c r="Z18" s="10" t="str">
        <f>IF(AA18="",IFERROR(_xlfn.XLOOKUP($C18,[1]DistrictInfo!$B:$B,[1]DistrictInfo!$D:$D,FALSE),""),AA18)</f>
        <v>Seanna Doucette (A)</v>
      </c>
      <c r="AA18" s="10" t="str">
        <f>IFERROR(_xlfn.XLOOKUP(A18,[1]SplitDistDAs!$A:$A,[1]SplitDistDAs!$D:$D,""),"")</f>
        <v/>
      </c>
      <c r="AB18" s="11" t="str">
        <f>IFERROR(_xlfn.XLOOKUP($C18,[1]DistrictInfo!$B:$B,[1]DistrictInfo!$E:$E,FALSE),"")</f>
        <v>(705) 522-4166</v>
      </c>
      <c r="AC18" s="11" t="str">
        <f>IFERROR(_xlfn.XLOOKUP($C18,[1]DistrictInfo!$B:$B,[1]DistrictInfo!$F:$F,FALSE),"")</f>
        <v>(705) 507-3919</v>
      </c>
    </row>
    <row r="19" spans="1:29" ht="23" x14ac:dyDescent="0.35">
      <c r="A19" s="7">
        <v>488</v>
      </c>
      <c r="B19" s="7">
        <v>1</v>
      </c>
      <c r="C19" s="7">
        <v>2</v>
      </c>
      <c r="D19" s="7" t="s">
        <v>54</v>
      </c>
      <c r="E19" s="7" t="s">
        <v>30</v>
      </c>
      <c r="F19" s="7" t="s">
        <v>29</v>
      </c>
      <c r="G19" s="7" t="s">
        <v>155</v>
      </c>
      <c r="H19" s="7" t="s">
        <v>156</v>
      </c>
      <c r="I19" s="7" t="s">
        <v>157</v>
      </c>
      <c r="J19" s="7"/>
      <c r="K19" s="7" t="s">
        <v>158</v>
      </c>
      <c r="L19" s="7">
        <v>2</v>
      </c>
      <c r="M19" s="7">
        <v>705</v>
      </c>
      <c r="N19" s="7" t="s">
        <v>159</v>
      </c>
      <c r="O19" s="7" t="s">
        <v>160</v>
      </c>
      <c r="P19" s="7" t="s">
        <v>161</v>
      </c>
      <c r="Q19" s="7"/>
      <c r="R19" s="7"/>
      <c r="S19" s="8"/>
      <c r="T19" s="8"/>
      <c r="U19" s="8"/>
      <c r="V19" s="8"/>
      <c r="W19" s="8"/>
      <c r="X19" s="9" t="str">
        <f>_xlfn.IFNA(_xlfn.XLOOKUP(F19,[1]Types!$D:$D,[1]Types!$E:$E,FALSE),"")</f>
        <v>Combo</v>
      </c>
      <c r="Y19" s="10" t="str">
        <f>IFERROR(_xlfn.XLOOKUP($C19,[1]DistrictInfo!$B:$B,[1]DistrictInfo!$C:$C,FALSE),"")</f>
        <v>Jason McKenzie</v>
      </c>
      <c r="Z19" s="10" t="str">
        <f>IF(AA19="",IFERROR(_xlfn.XLOOKUP($C19,[1]DistrictInfo!$B:$B,[1]DistrictInfo!$D:$D,FALSE),""),AA19)</f>
        <v>Seanna Doucette (A)</v>
      </c>
      <c r="AA19" s="10" t="str">
        <f>IFERROR(_xlfn.XLOOKUP(A19,[1]SplitDistDAs!$A:$A,[1]SplitDistDAs!$D:$D,""),"")</f>
        <v/>
      </c>
      <c r="AB19" s="11" t="str">
        <f>IFERROR(_xlfn.XLOOKUP($C19,[1]DistrictInfo!$B:$B,[1]DistrictInfo!$E:$E,FALSE),"")</f>
        <v>(705) 522-4166</v>
      </c>
      <c r="AC19" s="11" t="str">
        <f>IFERROR(_xlfn.XLOOKUP($C19,[1]DistrictInfo!$B:$B,[1]DistrictInfo!$F:$F,FALSE),"")</f>
        <v>(705) 507-3919</v>
      </c>
    </row>
    <row r="20" spans="1:29" ht="23" x14ac:dyDescent="0.35">
      <c r="A20" s="7">
        <v>507</v>
      </c>
      <c r="B20" s="7">
        <v>1</v>
      </c>
      <c r="C20" s="7">
        <v>2</v>
      </c>
      <c r="D20" s="7" t="s">
        <v>29</v>
      </c>
      <c r="E20" s="7" t="s">
        <v>30</v>
      </c>
      <c r="F20" s="7" t="s">
        <v>31</v>
      </c>
      <c r="G20" s="7" t="s">
        <v>162</v>
      </c>
      <c r="H20" s="7" t="s">
        <v>163</v>
      </c>
      <c r="I20" s="7" t="s">
        <v>164</v>
      </c>
      <c r="J20" s="7"/>
      <c r="K20" s="7" t="s">
        <v>165</v>
      </c>
      <c r="L20" s="7">
        <v>4</v>
      </c>
      <c r="M20" s="7">
        <v>705</v>
      </c>
      <c r="N20" s="7" t="s">
        <v>166</v>
      </c>
      <c r="O20" s="7" t="s">
        <v>167</v>
      </c>
      <c r="P20" s="7" t="s">
        <v>168</v>
      </c>
      <c r="Q20" s="8"/>
      <c r="R20" s="8"/>
      <c r="S20" s="8"/>
      <c r="T20" s="8"/>
      <c r="U20" s="8"/>
      <c r="V20" s="8"/>
      <c r="W20" s="8"/>
      <c r="X20" s="9" t="str">
        <f>_xlfn.IFNA(_xlfn.XLOOKUP(F20,[1]Types!$D:$D,[1]Types!$E:$E,FALSE),"")</f>
        <v>Regular</v>
      </c>
      <c r="Y20" s="10" t="str">
        <f>IFERROR(_xlfn.XLOOKUP($C20,[1]DistrictInfo!$B:$B,[1]DistrictInfo!$C:$C,FALSE),"")</f>
        <v>Jason McKenzie</v>
      </c>
      <c r="Z20" s="10" t="str">
        <f>IF(AA20="",IFERROR(_xlfn.XLOOKUP($C20,[1]DistrictInfo!$B:$B,[1]DistrictInfo!$D:$D,FALSE),""),AA20)</f>
        <v>Seanna Doucette (A)</v>
      </c>
      <c r="AA20" s="10" t="str">
        <f>IFERROR(_xlfn.XLOOKUP(A20,[1]SplitDistDAs!$A:$A,[1]SplitDistDAs!$D:$D,""),"")</f>
        <v/>
      </c>
      <c r="AB20" s="11" t="str">
        <f>IFERROR(_xlfn.XLOOKUP($C20,[1]DistrictInfo!$B:$B,[1]DistrictInfo!$E:$E,FALSE),"")</f>
        <v>(705) 522-4166</v>
      </c>
      <c r="AC20" s="11" t="str">
        <f>IFERROR(_xlfn.XLOOKUP($C20,[1]DistrictInfo!$B:$B,[1]DistrictInfo!$F:$F,FALSE),"")</f>
        <v>(705) 507-3919</v>
      </c>
    </row>
    <row r="21" spans="1:29" x14ac:dyDescent="0.35">
      <c r="A21" s="7">
        <v>524</v>
      </c>
      <c r="B21" s="7">
        <v>1</v>
      </c>
      <c r="C21" s="7">
        <v>2</v>
      </c>
      <c r="D21" s="7" t="s">
        <v>54</v>
      </c>
      <c r="E21" s="7" t="s">
        <v>30</v>
      </c>
      <c r="F21" s="7" t="s">
        <v>29</v>
      </c>
      <c r="G21" s="7" t="s">
        <v>169</v>
      </c>
      <c r="H21" s="7" t="s">
        <v>170</v>
      </c>
      <c r="I21" s="7" t="s">
        <v>171</v>
      </c>
      <c r="J21" s="7"/>
      <c r="K21" s="7" t="s">
        <v>172</v>
      </c>
      <c r="L21" s="7">
        <v>4</v>
      </c>
      <c r="M21" s="7">
        <v>705</v>
      </c>
      <c r="N21" s="7" t="s">
        <v>173</v>
      </c>
      <c r="O21" s="7" t="s">
        <v>174</v>
      </c>
      <c r="P21" s="8" t="s">
        <v>175</v>
      </c>
      <c r="Q21" s="8"/>
      <c r="R21" s="8"/>
      <c r="S21" s="8"/>
      <c r="T21" s="8"/>
      <c r="U21" s="8"/>
      <c r="V21" s="8"/>
      <c r="W21" s="8"/>
      <c r="X21" s="9" t="str">
        <f>_xlfn.IFNA(_xlfn.XLOOKUP(F21,[1]Types!$D:$D,[1]Types!$E:$E,FALSE),"")</f>
        <v>Combo</v>
      </c>
      <c r="Y21" s="10" t="str">
        <f>IFERROR(_xlfn.XLOOKUP($C21,[1]DistrictInfo!$B:$B,[1]DistrictInfo!$C:$C,FALSE),"")</f>
        <v>Jason McKenzie</v>
      </c>
      <c r="Z21" s="10" t="str">
        <f>IF(AA21="",IFERROR(_xlfn.XLOOKUP($C21,[1]DistrictInfo!$B:$B,[1]DistrictInfo!$D:$D,FALSE),""),AA21)</f>
        <v>Seanna Doucette (A)</v>
      </c>
      <c r="AA21" s="10" t="str">
        <f>IFERROR(_xlfn.XLOOKUP(A21,[1]SplitDistDAs!$A:$A,[1]SplitDistDAs!$D:$D,""),"")</f>
        <v/>
      </c>
      <c r="AB21" s="11" t="str">
        <f>IFERROR(_xlfn.XLOOKUP($C21,[1]DistrictInfo!$B:$B,[1]DistrictInfo!$E:$E,FALSE),"")</f>
        <v>(705) 522-4166</v>
      </c>
      <c r="AC21" s="11" t="str">
        <f>IFERROR(_xlfn.XLOOKUP($C21,[1]DistrictInfo!$B:$B,[1]DistrictInfo!$F:$F,FALSE),"")</f>
        <v>(705) 507-3919</v>
      </c>
    </row>
    <row r="22" spans="1:29" ht="23" x14ac:dyDescent="0.35">
      <c r="A22" s="7">
        <v>531</v>
      </c>
      <c r="B22" s="7">
        <v>1</v>
      </c>
      <c r="C22" s="7">
        <v>2</v>
      </c>
      <c r="D22" s="7" t="s">
        <v>54</v>
      </c>
      <c r="E22" s="7" t="s">
        <v>62</v>
      </c>
      <c r="F22" s="7" t="s">
        <v>31</v>
      </c>
      <c r="G22" s="7" t="s">
        <v>176</v>
      </c>
      <c r="H22" s="7" t="s">
        <v>177</v>
      </c>
      <c r="I22" s="7" t="s">
        <v>178</v>
      </c>
      <c r="J22" s="7"/>
      <c r="K22" s="7" t="s">
        <v>179</v>
      </c>
      <c r="L22" s="7">
        <v>2</v>
      </c>
      <c r="M22" s="7">
        <v>705</v>
      </c>
      <c r="N22" s="7" t="s">
        <v>180</v>
      </c>
      <c r="O22" s="7" t="s">
        <v>181</v>
      </c>
      <c r="P22" s="7" t="s">
        <v>182</v>
      </c>
      <c r="Q22" s="8"/>
      <c r="R22" s="8"/>
      <c r="S22" s="8"/>
      <c r="T22" s="8"/>
      <c r="U22" s="8"/>
      <c r="V22" s="8"/>
      <c r="W22" s="7"/>
      <c r="X22" s="9" t="str">
        <f>_xlfn.IFNA(_xlfn.XLOOKUP(F22,[1]Types!$D:$D,[1]Types!$E:$E,FALSE),"")</f>
        <v>Regular</v>
      </c>
      <c r="Y22" s="10" t="str">
        <f>IFERROR(_xlfn.XLOOKUP($C22,[1]DistrictInfo!$B:$B,[1]DistrictInfo!$C:$C,FALSE),"")</f>
        <v>Jason McKenzie</v>
      </c>
      <c r="Z22" s="10" t="str">
        <f>IF(AA22="",IFERROR(_xlfn.XLOOKUP($C22,[1]DistrictInfo!$B:$B,[1]DistrictInfo!$D:$D,FALSE),""),AA22)</f>
        <v>Seanna Doucette (A)</v>
      </c>
      <c r="AA22" s="10" t="str">
        <f>IFERROR(_xlfn.XLOOKUP(A22,[1]SplitDistDAs!$A:$A,[1]SplitDistDAs!$D:$D,""),"")</f>
        <v/>
      </c>
      <c r="AB22" s="11" t="str">
        <f>IFERROR(_xlfn.XLOOKUP($C22,[1]DistrictInfo!$B:$B,[1]DistrictInfo!$E:$E,FALSE),"")</f>
        <v>(705) 522-4166</v>
      </c>
      <c r="AC22" s="11" t="str">
        <f>IFERROR(_xlfn.XLOOKUP($C22,[1]DistrictInfo!$B:$B,[1]DistrictInfo!$F:$F,FALSE),"")</f>
        <v>(705) 507-3919</v>
      </c>
    </row>
    <row r="23" spans="1:29" ht="23" x14ac:dyDescent="0.35">
      <c r="A23" s="7">
        <v>552</v>
      </c>
      <c r="B23" s="7">
        <v>1</v>
      </c>
      <c r="C23" s="7">
        <v>2</v>
      </c>
      <c r="D23" s="7" t="s">
        <v>29</v>
      </c>
      <c r="E23" s="7" t="s">
        <v>30</v>
      </c>
      <c r="F23" s="7" t="s">
        <v>31</v>
      </c>
      <c r="G23" s="7" t="s">
        <v>183</v>
      </c>
      <c r="H23" s="7" t="s">
        <v>184</v>
      </c>
      <c r="I23" s="7" t="s">
        <v>185</v>
      </c>
      <c r="J23" s="7"/>
      <c r="K23" s="7" t="s">
        <v>186</v>
      </c>
      <c r="L23" s="7">
        <v>4</v>
      </c>
      <c r="M23" s="7">
        <v>705</v>
      </c>
      <c r="N23" s="7" t="s">
        <v>187</v>
      </c>
      <c r="O23" s="7" t="s">
        <v>188</v>
      </c>
      <c r="P23" s="7" t="s">
        <v>189</v>
      </c>
      <c r="Q23" s="8"/>
      <c r="R23" s="8"/>
      <c r="S23" s="8"/>
      <c r="T23" s="8"/>
      <c r="U23" s="8"/>
      <c r="V23" s="8"/>
      <c r="W23" s="8"/>
      <c r="X23" s="9" t="str">
        <f>_xlfn.IFNA(_xlfn.XLOOKUP(F23,[1]Types!$D:$D,[1]Types!$E:$E,FALSE),"")</f>
        <v>Regular</v>
      </c>
      <c r="Y23" s="10" t="str">
        <f>IFERROR(_xlfn.XLOOKUP($C23,[1]DistrictInfo!$B:$B,[1]DistrictInfo!$C:$C,FALSE),"")</f>
        <v>Jason McKenzie</v>
      </c>
      <c r="Z23" s="10" t="str">
        <f>IF(AA23="",IFERROR(_xlfn.XLOOKUP($C23,[1]DistrictInfo!$B:$B,[1]DistrictInfo!$D:$D,FALSE),""),AA23)</f>
        <v>Seanna Doucette (A)</v>
      </c>
      <c r="AA23" s="10" t="str">
        <f>IFERROR(_xlfn.XLOOKUP(A23,[1]SplitDistDAs!$A:$A,[1]SplitDistDAs!$D:$D,""),"")</f>
        <v/>
      </c>
      <c r="AB23" s="11" t="str">
        <f>IFERROR(_xlfn.XLOOKUP($C23,[1]DistrictInfo!$B:$B,[1]DistrictInfo!$E:$E,FALSE),"")</f>
        <v>(705) 522-4166</v>
      </c>
      <c r="AC23" s="11" t="str">
        <f>IFERROR(_xlfn.XLOOKUP($C23,[1]DistrictInfo!$B:$B,[1]DistrictInfo!$F:$F,FALSE),"")</f>
        <v>(705) 507-3919</v>
      </c>
    </row>
    <row r="24" spans="1:29" ht="23" x14ac:dyDescent="0.35">
      <c r="A24" s="7">
        <v>565</v>
      </c>
      <c r="B24" s="7">
        <v>1</v>
      </c>
      <c r="C24" s="7">
        <v>2</v>
      </c>
      <c r="D24" s="7" t="s">
        <v>54</v>
      </c>
      <c r="E24" s="7" t="s">
        <v>190</v>
      </c>
      <c r="F24" s="7" t="s">
        <v>29</v>
      </c>
      <c r="G24" s="7" t="s">
        <v>191</v>
      </c>
      <c r="H24" s="7" t="s">
        <v>192</v>
      </c>
      <c r="I24" s="7" t="s">
        <v>193</v>
      </c>
      <c r="J24" s="7"/>
      <c r="K24" s="7" t="s">
        <v>194</v>
      </c>
      <c r="L24" s="7">
        <v>2</v>
      </c>
      <c r="M24" s="7">
        <v>705</v>
      </c>
      <c r="N24" s="7" t="s">
        <v>195</v>
      </c>
      <c r="O24" s="7" t="s">
        <v>196</v>
      </c>
      <c r="P24" s="7" t="s">
        <v>197</v>
      </c>
      <c r="Q24" s="8"/>
      <c r="R24" s="8"/>
      <c r="S24" s="8"/>
      <c r="T24" s="8"/>
      <c r="U24" s="8"/>
      <c r="V24" s="8"/>
      <c r="W24" s="8"/>
      <c r="X24" s="9" t="str">
        <f>_xlfn.IFNA(_xlfn.XLOOKUP(F24,[1]Types!$D:$D,[1]Types!$E:$E,FALSE),"")</f>
        <v>Combo</v>
      </c>
      <c r="Y24" s="10" t="str">
        <f>IFERROR(_xlfn.XLOOKUP($C24,[1]DistrictInfo!$B:$B,[1]DistrictInfo!$C:$C,FALSE),"")</f>
        <v>Jason McKenzie</v>
      </c>
      <c r="Z24" s="10" t="str">
        <f>IF(AA24="",IFERROR(_xlfn.XLOOKUP($C24,[1]DistrictInfo!$B:$B,[1]DistrictInfo!$D:$D,FALSE),""),AA24)</f>
        <v>Seanna Doucette (A)</v>
      </c>
      <c r="AA24" s="10" t="str">
        <f>IFERROR(_xlfn.XLOOKUP(A24,[1]SplitDistDAs!$A:$A,[1]SplitDistDAs!$D:$D,""),"")</f>
        <v/>
      </c>
      <c r="AB24" s="11" t="str">
        <f>IFERROR(_xlfn.XLOOKUP($C24,[1]DistrictInfo!$B:$B,[1]DistrictInfo!$E:$E,FALSE),"")</f>
        <v>(705) 522-4166</v>
      </c>
      <c r="AC24" s="11" t="str">
        <f>IFERROR(_xlfn.XLOOKUP($C24,[1]DistrictInfo!$B:$B,[1]DistrictInfo!$F:$F,FALSE),"")</f>
        <v>(705) 507-3919</v>
      </c>
    </row>
    <row r="25" spans="1:29" ht="23" x14ac:dyDescent="0.35">
      <c r="A25" s="7">
        <v>576</v>
      </c>
      <c r="B25" s="7">
        <v>1</v>
      </c>
      <c r="C25" s="7">
        <v>2</v>
      </c>
      <c r="D25" s="7" t="s">
        <v>54</v>
      </c>
      <c r="E25" s="7" t="s">
        <v>30</v>
      </c>
      <c r="F25" s="7" t="s">
        <v>31</v>
      </c>
      <c r="G25" s="7" t="s">
        <v>198</v>
      </c>
      <c r="H25" s="7" t="s">
        <v>199</v>
      </c>
      <c r="I25" s="7" t="s">
        <v>200</v>
      </c>
      <c r="J25" s="7"/>
      <c r="K25" s="7" t="s">
        <v>201</v>
      </c>
      <c r="L25" s="7">
        <v>4</v>
      </c>
      <c r="M25" s="7">
        <v>705</v>
      </c>
      <c r="N25" s="7" t="s">
        <v>202</v>
      </c>
      <c r="O25" s="7" t="s">
        <v>203</v>
      </c>
      <c r="P25" s="7" t="s">
        <v>204</v>
      </c>
      <c r="Q25" s="8"/>
      <c r="R25" s="8"/>
      <c r="S25" s="8"/>
      <c r="T25" s="8"/>
      <c r="U25" s="8"/>
      <c r="V25" s="8"/>
      <c r="W25" s="8"/>
      <c r="X25" s="9" t="str">
        <f>_xlfn.IFNA(_xlfn.XLOOKUP(F25,[1]Types!$D:$D,[1]Types!$E:$E,FALSE),"")</f>
        <v>Regular</v>
      </c>
      <c r="Y25" s="10" t="str">
        <f>IFERROR(_xlfn.XLOOKUP($C25,[1]DistrictInfo!$B:$B,[1]DistrictInfo!$C:$C,FALSE),"")</f>
        <v>Jason McKenzie</v>
      </c>
      <c r="Z25" s="10" t="str">
        <f>IF(AA25="",IFERROR(_xlfn.XLOOKUP($C25,[1]DistrictInfo!$B:$B,[1]DistrictInfo!$D:$D,FALSE),""),AA25)</f>
        <v>Seanna Doucette (A)</v>
      </c>
      <c r="AA25" s="10" t="str">
        <f>IFERROR(_xlfn.XLOOKUP(A25,[1]SplitDistDAs!$A:$A,[1]SplitDistDAs!$D:$D,""),"")</f>
        <v/>
      </c>
      <c r="AB25" s="11" t="str">
        <f>IFERROR(_xlfn.XLOOKUP($C25,[1]DistrictInfo!$B:$B,[1]DistrictInfo!$E:$E,FALSE),"")</f>
        <v>(705) 522-4166</v>
      </c>
      <c r="AC25" s="11" t="str">
        <f>IFERROR(_xlfn.XLOOKUP($C25,[1]DistrictInfo!$B:$B,[1]DistrictInfo!$F:$F,FALSE),"")</f>
        <v>(705) 507-3919</v>
      </c>
    </row>
    <row r="26" spans="1:29" ht="23" x14ac:dyDescent="0.35">
      <c r="A26" s="7">
        <v>588</v>
      </c>
      <c r="B26" s="7">
        <v>1</v>
      </c>
      <c r="C26" s="7">
        <v>2</v>
      </c>
      <c r="D26" s="7" t="s">
        <v>54</v>
      </c>
      <c r="E26" s="7" t="s">
        <v>30</v>
      </c>
      <c r="F26" s="7" t="s">
        <v>29</v>
      </c>
      <c r="G26" s="7" t="s">
        <v>205</v>
      </c>
      <c r="H26" s="7" t="s">
        <v>206</v>
      </c>
      <c r="I26" s="7" t="s">
        <v>207</v>
      </c>
      <c r="J26" s="7"/>
      <c r="K26" s="7" t="s">
        <v>208</v>
      </c>
      <c r="L26" s="7">
        <v>4</v>
      </c>
      <c r="M26" s="7">
        <v>705</v>
      </c>
      <c r="N26" s="7" t="s">
        <v>209</v>
      </c>
      <c r="O26" s="7"/>
      <c r="P26" s="7" t="s">
        <v>210</v>
      </c>
      <c r="Q26" s="8"/>
      <c r="R26" s="8"/>
      <c r="S26" s="8"/>
      <c r="T26" s="8"/>
      <c r="U26" s="8"/>
      <c r="V26" s="8"/>
      <c r="W26" s="8"/>
      <c r="X26" s="9" t="str">
        <f>_xlfn.IFNA(_xlfn.XLOOKUP(F26,[1]Types!$D:$D,[1]Types!$E:$E,FALSE),"")</f>
        <v>Combo</v>
      </c>
      <c r="Y26" s="10" t="str">
        <f>IFERROR(_xlfn.XLOOKUP($C26,[1]DistrictInfo!$B:$B,[1]DistrictInfo!$C:$C,FALSE),"")</f>
        <v>Jason McKenzie</v>
      </c>
      <c r="Z26" s="10" t="str">
        <f>IF(AA26="",IFERROR(_xlfn.XLOOKUP($C26,[1]DistrictInfo!$B:$B,[1]DistrictInfo!$D:$D,FALSE),""),AA26)</f>
        <v>Seanna Doucette (A)</v>
      </c>
      <c r="AA26" s="10" t="str">
        <f>IFERROR(_xlfn.XLOOKUP(A26,[1]SplitDistDAs!$A:$A,[1]SplitDistDAs!$D:$D,""),"")</f>
        <v/>
      </c>
      <c r="AB26" s="11" t="str">
        <f>IFERROR(_xlfn.XLOOKUP($C26,[1]DistrictInfo!$B:$B,[1]DistrictInfo!$E:$E,FALSE),"")</f>
        <v>(705) 522-4166</v>
      </c>
      <c r="AC26" s="11" t="str">
        <f>IFERROR(_xlfn.XLOOKUP($C26,[1]DistrictInfo!$B:$B,[1]DistrictInfo!$F:$F,FALSE),"")</f>
        <v>(705) 507-3919</v>
      </c>
    </row>
    <row r="27" spans="1:29" ht="23" x14ac:dyDescent="0.35">
      <c r="A27" s="7">
        <v>604</v>
      </c>
      <c r="B27" s="7">
        <v>1</v>
      </c>
      <c r="C27" s="7">
        <v>2</v>
      </c>
      <c r="D27" s="7" t="s">
        <v>54</v>
      </c>
      <c r="E27" s="7" t="s">
        <v>30</v>
      </c>
      <c r="F27" s="7" t="s">
        <v>29</v>
      </c>
      <c r="G27" s="7" t="s">
        <v>211</v>
      </c>
      <c r="H27" s="7" t="s">
        <v>212</v>
      </c>
      <c r="I27" s="7" t="s">
        <v>213</v>
      </c>
      <c r="J27" s="7"/>
      <c r="K27" s="7" t="s">
        <v>214</v>
      </c>
      <c r="L27" s="7">
        <v>2</v>
      </c>
      <c r="M27" s="7">
        <v>705</v>
      </c>
      <c r="N27" s="7" t="s">
        <v>215</v>
      </c>
      <c r="O27" s="7" t="s">
        <v>216</v>
      </c>
      <c r="P27" s="7" t="s">
        <v>217</v>
      </c>
      <c r="Q27" s="8"/>
      <c r="R27" s="8"/>
      <c r="S27" s="8"/>
      <c r="T27" s="8"/>
      <c r="U27" s="8"/>
      <c r="V27" s="8"/>
      <c r="W27" s="8"/>
      <c r="X27" s="9" t="str">
        <f>_xlfn.IFNA(_xlfn.XLOOKUP(F27,[1]Types!$D:$D,[1]Types!$E:$E,FALSE),"")</f>
        <v>Combo</v>
      </c>
      <c r="Y27" s="10" t="str">
        <f>IFERROR(_xlfn.XLOOKUP($C27,[1]DistrictInfo!$B:$B,[1]DistrictInfo!$C:$C,FALSE),"")</f>
        <v>Jason McKenzie</v>
      </c>
      <c r="Z27" s="10" t="str">
        <f>IF(AA27="",IFERROR(_xlfn.XLOOKUP($C27,[1]DistrictInfo!$B:$B,[1]DistrictInfo!$D:$D,FALSE),""),AA27)</f>
        <v>Seanna Doucette (A)</v>
      </c>
      <c r="AA27" s="10" t="str">
        <f>IFERROR(_xlfn.XLOOKUP(A27,[1]SplitDistDAs!$A:$A,[1]SplitDistDAs!$D:$D,""),"")</f>
        <v/>
      </c>
      <c r="AB27" s="11" t="str">
        <f>IFERROR(_xlfn.XLOOKUP($C27,[1]DistrictInfo!$B:$B,[1]DistrictInfo!$E:$E,FALSE),"")</f>
        <v>(705) 522-4166</v>
      </c>
      <c r="AC27" s="11" t="str">
        <f>IFERROR(_xlfn.XLOOKUP($C27,[1]DistrictInfo!$B:$B,[1]DistrictInfo!$F:$F,FALSE),"")</f>
        <v>(705) 507-3919</v>
      </c>
    </row>
    <row r="28" spans="1:29" ht="23" x14ac:dyDescent="0.35">
      <c r="A28" s="7">
        <v>652</v>
      </c>
      <c r="B28" s="7">
        <v>1</v>
      </c>
      <c r="C28" s="7">
        <v>2</v>
      </c>
      <c r="D28" s="7" t="s">
        <v>98</v>
      </c>
      <c r="E28" s="7" t="s">
        <v>30</v>
      </c>
      <c r="F28" s="7" t="s">
        <v>31</v>
      </c>
      <c r="G28" s="7" t="s">
        <v>218</v>
      </c>
      <c r="H28" s="7" t="s">
        <v>219</v>
      </c>
      <c r="I28" s="7" t="s">
        <v>34</v>
      </c>
      <c r="J28" s="7"/>
      <c r="K28" s="7" t="s">
        <v>220</v>
      </c>
      <c r="L28" s="7">
        <v>2</v>
      </c>
      <c r="M28" s="7">
        <v>705</v>
      </c>
      <c r="N28" s="7" t="s">
        <v>221</v>
      </c>
      <c r="O28" s="7" t="s">
        <v>222</v>
      </c>
      <c r="P28" s="7" t="s">
        <v>223</v>
      </c>
      <c r="Q28" s="8"/>
      <c r="R28" s="8"/>
      <c r="S28" s="8"/>
      <c r="T28" s="8"/>
      <c r="U28" s="8"/>
      <c r="V28" s="8"/>
      <c r="W28" s="8" t="s">
        <v>224</v>
      </c>
      <c r="X28" s="9" t="str">
        <f>_xlfn.IFNA(_xlfn.XLOOKUP(F28,[1]Types!$D:$D,[1]Types!$E:$E,FALSE),"")</f>
        <v>Regular</v>
      </c>
      <c r="Y28" s="10" t="str">
        <f>IFERROR(_xlfn.XLOOKUP($C28,[1]DistrictInfo!$B:$B,[1]DistrictInfo!$C:$C,FALSE),"")</f>
        <v>Jason McKenzie</v>
      </c>
      <c r="Z28" s="10" t="str">
        <f>IF(AA28="",IFERROR(_xlfn.XLOOKUP($C28,[1]DistrictInfo!$B:$B,[1]DistrictInfo!$D:$D,FALSE),""),AA28)</f>
        <v>Seanna Doucette (A)</v>
      </c>
      <c r="AA28" s="10" t="str">
        <f>IFERROR(_xlfn.XLOOKUP(A28,[1]SplitDistDAs!$A:$A,[1]SplitDistDAs!$D:$D,""),"")</f>
        <v/>
      </c>
      <c r="AB28" s="11" t="str">
        <f>IFERROR(_xlfn.XLOOKUP($C28,[1]DistrictInfo!$B:$B,[1]DistrictInfo!$E:$E,FALSE),"")</f>
        <v>(705) 522-4166</v>
      </c>
      <c r="AC28" s="11" t="str">
        <f>IFERROR(_xlfn.XLOOKUP($C28,[1]DistrictInfo!$B:$B,[1]DistrictInfo!$F:$F,FALSE),"")</f>
        <v>(705) 507-3919</v>
      </c>
    </row>
    <row r="29" spans="1:29" ht="23" x14ac:dyDescent="0.35">
      <c r="A29" s="7">
        <v>80</v>
      </c>
      <c r="B29" s="7">
        <v>1</v>
      </c>
      <c r="C29" s="7">
        <v>3</v>
      </c>
      <c r="D29" s="7" t="s">
        <v>39</v>
      </c>
      <c r="E29" s="7" t="s">
        <v>30</v>
      </c>
      <c r="F29" s="7" t="s">
        <v>31</v>
      </c>
      <c r="G29" s="7" t="s">
        <v>225</v>
      </c>
      <c r="H29" s="7" t="s">
        <v>226</v>
      </c>
      <c r="I29" s="7" t="s">
        <v>227</v>
      </c>
      <c r="J29" s="7"/>
      <c r="K29" s="7" t="s">
        <v>228</v>
      </c>
      <c r="L29" s="7">
        <v>2</v>
      </c>
      <c r="M29" s="7">
        <v>705</v>
      </c>
      <c r="N29" s="7" t="s">
        <v>229</v>
      </c>
      <c r="O29" s="7" t="s">
        <v>230</v>
      </c>
      <c r="P29" s="7" t="s">
        <v>231</v>
      </c>
      <c r="Q29" s="8"/>
      <c r="R29" s="8"/>
      <c r="S29" s="8"/>
      <c r="T29" s="8"/>
      <c r="U29" s="8"/>
      <c r="V29" s="8"/>
      <c r="W29" s="8"/>
      <c r="X29" s="9" t="str">
        <f>_xlfn.IFNA(_xlfn.XLOOKUP(F29,[1]Types!$D:$D,[1]Types!$E:$E,FALSE),"")</f>
        <v>Regular</v>
      </c>
      <c r="Y29" s="10" t="str">
        <f>IFERROR(_xlfn.XLOOKUP($C29,[1]DistrictInfo!$B:$B,[1]DistrictInfo!$C:$C,FALSE),"")</f>
        <v>Karen Mitchell</v>
      </c>
      <c r="Z29" s="10" t="str">
        <f>IF(AA29="",IFERROR(_xlfn.XLOOKUP($C29,[1]DistrictInfo!$B:$B,[1]DistrictInfo!$D:$D,FALSE),""),AA29)</f>
        <v>Monica Sousa</v>
      </c>
      <c r="AA29" s="10" t="str">
        <f>IFERROR(_xlfn.XLOOKUP(A29,[1]SplitDistDAs!$A:$A,[1]SplitDistDAs!$D:$D,""),"")</f>
        <v/>
      </c>
      <c r="AB29" s="11" t="str">
        <f>IFERROR(_xlfn.XLOOKUP($C29,[1]DistrictInfo!$B:$B,[1]DistrictInfo!$E:$E,FALSE),"")</f>
        <v>(705) 298-0511</v>
      </c>
      <c r="AC29" s="11" t="str">
        <f>IFERROR(_xlfn.XLOOKUP($C29,[1]DistrictInfo!$B:$B,[1]DistrictInfo!$F:$F,FALSE),"")</f>
        <v>(647) 281-8685</v>
      </c>
    </row>
    <row r="30" spans="1:29" ht="23" x14ac:dyDescent="0.35">
      <c r="A30" s="7">
        <v>102</v>
      </c>
      <c r="B30" s="7">
        <v>1</v>
      </c>
      <c r="C30" s="7">
        <v>3</v>
      </c>
      <c r="D30" s="7" t="s">
        <v>39</v>
      </c>
      <c r="E30" s="7" t="s">
        <v>30</v>
      </c>
      <c r="F30" s="7" t="s">
        <v>31</v>
      </c>
      <c r="G30" s="7" t="s">
        <v>232</v>
      </c>
      <c r="H30" s="7" t="s">
        <v>233</v>
      </c>
      <c r="I30" s="7" t="s">
        <v>234</v>
      </c>
      <c r="J30" s="7"/>
      <c r="K30" s="7" t="s">
        <v>235</v>
      </c>
      <c r="L30" s="7">
        <v>2</v>
      </c>
      <c r="M30" s="7">
        <v>705</v>
      </c>
      <c r="N30" s="7" t="s">
        <v>236</v>
      </c>
      <c r="O30" s="7" t="s">
        <v>237</v>
      </c>
      <c r="P30" s="7" t="s">
        <v>238</v>
      </c>
      <c r="Q30" s="8"/>
      <c r="R30" s="8"/>
      <c r="S30" s="8"/>
      <c r="T30" s="8"/>
      <c r="U30" s="8"/>
      <c r="V30" s="7"/>
      <c r="W30" s="8" t="s">
        <v>239</v>
      </c>
      <c r="X30" s="9" t="str">
        <f>_xlfn.IFNA(_xlfn.XLOOKUP(F30,[1]Types!$D:$D,[1]Types!$E:$E,FALSE),"")</f>
        <v>Regular</v>
      </c>
      <c r="Y30" s="10" t="str">
        <f>IFERROR(_xlfn.XLOOKUP($C30,[1]DistrictInfo!$B:$B,[1]DistrictInfo!$C:$C,FALSE),"")</f>
        <v>Karen Mitchell</v>
      </c>
      <c r="Z30" s="10" t="str">
        <f>IF(AA30="",IFERROR(_xlfn.XLOOKUP($C30,[1]DistrictInfo!$B:$B,[1]DistrictInfo!$D:$D,FALSE),""),AA30)</f>
        <v>Monica Sousa</v>
      </c>
      <c r="AA30" s="10" t="str">
        <f>IFERROR(_xlfn.XLOOKUP(A30,[1]SplitDistDAs!$A:$A,[1]SplitDistDAs!$D:$D,""),"")</f>
        <v/>
      </c>
      <c r="AB30" s="11" t="str">
        <f>IFERROR(_xlfn.XLOOKUP($C30,[1]DistrictInfo!$B:$B,[1]DistrictInfo!$E:$E,FALSE),"")</f>
        <v>(705) 298-0511</v>
      </c>
      <c r="AC30" s="11" t="str">
        <f>IFERROR(_xlfn.XLOOKUP($C30,[1]DistrictInfo!$B:$B,[1]DistrictInfo!$F:$F,FALSE),"")</f>
        <v>(647) 281-8685</v>
      </c>
    </row>
    <row r="31" spans="1:29" ht="23" x14ac:dyDescent="0.35">
      <c r="A31" s="7">
        <v>106</v>
      </c>
      <c r="B31" s="7">
        <v>1</v>
      </c>
      <c r="C31" s="7">
        <v>3</v>
      </c>
      <c r="D31" s="7" t="s">
        <v>98</v>
      </c>
      <c r="E31" s="7" t="s">
        <v>30</v>
      </c>
      <c r="F31" s="7" t="s">
        <v>31</v>
      </c>
      <c r="G31" s="7" t="s">
        <v>240</v>
      </c>
      <c r="H31" s="7" t="s">
        <v>241</v>
      </c>
      <c r="I31" s="7" t="s">
        <v>242</v>
      </c>
      <c r="J31" s="7"/>
      <c r="K31" s="7" t="s">
        <v>243</v>
      </c>
      <c r="L31" s="7">
        <v>2</v>
      </c>
      <c r="M31" s="7">
        <v>705</v>
      </c>
      <c r="N31" s="7" t="s">
        <v>244</v>
      </c>
      <c r="O31" s="7" t="s">
        <v>245</v>
      </c>
      <c r="P31" s="7" t="s">
        <v>246</v>
      </c>
      <c r="Q31" s="8"/>
      <c r="R31" s="8"/>
      <c r="S31" s="8"/>
      <c r="T31" s="8"/>
      <c r="U31" s="8"/>
      <c r="V31" s="8"/>
      <c r="W31" s="8" t="s">
        <v>247</v>
      </c>
      <c r="X31" s="9" t="str">
        <f>_xlfn.IFNA(_xlfn.XLOOKUP(F31,[1]Types!$D:$D,[1]Types!$E:$E,FALSE),"")</f>
        <v>Regular</v>
      </c>
      <c r="Y31" s="10" t="str">
        <f>IFERROR(_xlfn.XLOOKUP($C31,[1]DistrictInfo!$B:$B,[1]DistrictInfo!$C:$C,FALSE),"")</f>
        <v>Karen Mitchell</v>
      </c>
      <c r="Z31" s="10" t="str">
        <f>IF(AA31="",IFERROR(_xlfn.XLOOKUP($C31,[1]DistrictInfo!$B:$B,[1]DistrictInfo!$D:$D,FALSE),""),AA31)</f>
        <v>Monica Sousa</v>
      </c>
      <c r="AA31" s="10" t="str">
        <f>IFERROR(_xlfn.XLOOKUP(A31,[1]SplitDistDAs!$A:$A,[1]SplitDistDAs!$D:$D,""),"")</f>
        <v/>
      </c>
      <c r="AB31" s="11" t="str">
        <f>IFERROR(_xlfn.XLOOKUP($C31,[1]DistrictInfo!$B:$B,[1]DistrictInfo!$E:$E,FALSE),"")</f>
        <v>(705) 298-0511</v>
      </c>
      <c r="AC31" s="11" t="str">
        <f>IFERROR(_xlfn.XLOOKUP($C31,[1]DistrictInfo!$B:$B,[1]DistrictInfo!$F:$F,FALSE),"")</f>
        <v>(647) 281-8685</v>
      </c>
    </row>
    <row r="32" spans="1:29" ht="23" x14ac:dyDescent="0.35">
      <c r="A32" s="7">
        <v>130</v>
      </c>
      <c r="B32" s="7">
        <v>1</v>
      </c>
      <c r="C32" s="7">
        <v>3</v>
      </c>
      <c r="D32" s="7" t="s">
        <v>98</v>
      </c>
      <c r="E32" s="7" t="s">
        <v>30</v>
      </c>
      <c r="F32" s="7" t="s">
        <v>31</v>
      </c>
      <c r="G32" s="7" t="s">
        <v>248</v>
      </c>
      <c r="H32" s="7" t="s">
        <v>249</v>
      </c>
      <c r="I32" s="7" t="s">
        <v>250</v>
      </c>
      <c r="J32" s="7"/>
      <c r="K32" s="7" t="s">
        <v>251</v>
      </c>
      <c r="L32" s="7">
        <v>2</v>
      </c>
      <c r="M32" s="7">
        <v>705</v>
      </c>
      <c r="N32" s="7" t="s">
        <v>252</v>
      </c>
      <c r="O32" s="7" t="s">
        <v>253</v>
      </c>
      <c r="P32" s="7" t="s">
        <v>254</v>
      </c>
      <c r="Q32" s="8"/>
      <c r="R32" s="8"/>
      <c r="S32" s="8"/>
      <c r="T32" s="8"/>
      <c r="U32" s="8"/>
      <c r="V32" s="8"/>
      <c r="W32" s="8" t="s">
        <v>255</v>
      </c>
      <c r="X32" s="9" t="str">
        <f>_xlfn.IFNA(_xlfn.XLOOKUP(F32,[1]Types!$D:$D,[1]Types!$E:$E,FALSE),"")</f>
        <v>Regular</v>
      </c>
      <c r="Y32" s="10" t="str">
        <f>IFERROR(_xlfn.XLOOKUP($C32,[1]DistrictInfo!$B:$B,[1]DistrictInfo!$C:$C,FALSE),"")</f>
        <v>Karen Mitchell</v>
      </c>
      <c r="Z32" s="10" t="str">
        <f>IF(AA32="",IFERROR(_xlfn.XLOOKUP($C32,[1]DistrictInfo!$B:$B,[1]DistrictInfo!$D:$D,FALSE),""),AA32)</f>
        <v>Monica Sousa</v>
      </c>
      <c r="AA32" s="10" t="str">
        <f>IFERROR(_xlfn.XLOOKUP(A32,[1]SplitDistDAs!$A:$A,[1]SplitDistDAs!$D:$D,""),"")</f>
        <v/>
      </c>
      <c r="AB32" s="11" t="str">
        <f>IFERROR(_xlfn.XLOOKUP($C32,[1]DistrictInfo!$B:$B,[1]DistrictInfo!$E:$E,FALSE),"")</f>
        <v>(705) 298-0511</v>
      </c>
      <c r="AC32" s="11" t="str">
        <f>IFERROR(_xlfn.XLOOKUP($C32,[1]DistrictInfo!$B:$B,[1]DistrictInfo!$F:$F,FALSE),"")</f>
        <v>(647) 281-8685</v>
      </c>
    </row>
    <row r="33" spans="1:29" ht="23" x14ac:dyDescent="0.35">
      <c r="A33" s="7">
        <v>175</v>
      </c>
      <c r="B33" s="7">
        <v>1</v>
      </c>
      <c r="C33" s="7">
        <v>3</v>
      </c>
      <c r="D33" s="7" t="s">
        <v>39</v>
      </c>
      <c r="E33" s="7" t="s">
        <v>30</v>
      </c>
      <c r="F33" s="7" t="s">
        <v>31</v>
      </c>
      <c r="G33" s="7" t="s">
        <v>256</v>
      </c>
      <c r="H33" s="7" t="s">
        <v>257</v>
      </c>
      <c r="I33" s="7" t="s">
        <v>258</v>
      </c>
      <c r="J33" s="7"/>
      <c r="K33" s="7" t="s">
        <v>259</v>
      </c>
      <c r="L33" s="7">
        <v>2</v>
      </c>
      <c r="M33" s="7">
        <v>705</v>
      </c>
      <c r="N33" s="7" t="s">
        <v>260</v>
      </c>
      <c r="O33" s="7" t="s">
        <v>261</v>
      </c>
      <c r="P33" s="7" t="s">
        <v>262</v>
      </c>
      <c r="Q33" s="8"/>
      <c r="R33" s="8"/>
      <c r="S33" s="8"/>
      <c r="T33" s="8"/>
      <c r="U33" s="8"/>
      <c r="V33" s="8"/>
      <c r="W33" s="7"/>
      <c r="X33" s="9" t="str">
        <f>_xlfn.IFNA(_xlfn.XLOOKUP(F33,[1]Types!$D:$D,[1]Types!$E:$E,FALSE),"")</f>
        <v>Regular</v>
      </c>
      <c r="Y33" s="10" t="str">
        <f>IFERROR(_xlfn.XLOOKUP($C33,[1]DistrictInfo!$B:$B,[1]DistrictInfo!$C:$C,FALSE),"")</f>
        <v>Karen Mitchell</v>
      </c>
      <c r="Z33" s="10" t="str">
        <f>IF(AA33="",IFERROR(_xlfn.XLOOKUP($C33,[1]DistrictInfo!$B:$B,[1]DistrictInfo!$D:$D,FALSE),""),AA33)</f>
        <v>Monica Sousa</v>
      </c>
      <c r="AA33" s="10" t="str">
        <f>IFERROR(_xlfn.XLOOKUP(A33,[1]SplitDistDAs!$A:$A,[1]SplitDistDAs!$D:$D,""),"")</f>
        <v/>
      </c>
      <c r="AB33" s="11" t="str">
        <f>IFERROR(_xlfn.XLOOKUP($C33,[1]DistrictInfo!$B:$B,[1]DistrictInfo!$E:$E,FALSE),"")</f>
        <v>(705) 298-0511</v>
      </c>
      <c r="AC33" s="11" t="str">
        <f>IFERROR(_xlfn.XLOOKUP($C33,[1]DistrictInfo!$B:$B,[1]DistrictInfo!$F:$F,FALSE),"")</f>
        <v>(647) 281-8685</v>
      </c>
    </row>
    <row r="34" spans="1:29" ht="23" x14ac:dyDescent="0.35">
      <c r="A34" s="7">
        <v>219</v>
      </c>
      <c r="B34" s="7">
        <v>1</v>
      </c>
      <c r="C34" s="7">
        <v>3</v>
      </c>
      <c r="D34" s="7" t="s">
        <v>29</v>
      </c>
      <c r="E34" s="7" t="s">
        <v>30</v>
      </c>
      <c r="F34" s="7" t="s">
        <v>31</v>
      </c>
      <c r="G34" s="7" t="s">
        <v>263</v>
      </c>
      <c r="H34" s="7" t="s">
        <v>264</v>
      </c>
      <c r="I34" s="7" t="s">
        <v>265</v>
      </c>
      <c r="J34" s="7"/>
      <c r="K34" s="7" t="s">
        <v>266</v>
      </c>
      <c r="L34" s="7">
        <v>2</v>
      </c>
      <c r="M34" s="7">
        <v>705</v>
      </c>
      <c r="N34" s="7" t="s">
        <v>267</v>
      </c>
      <c r="O34" s="7" t="s">
        <v>268</v>
      </c>
      <c r="P34" s="7" t="s">
        <v>269</v>
      </c>
      <c r="Q34" s="8"/>
      <c r="R34" s="8"/>
      <c r="S34" s="8"/>
      <c r="T34" s="8"/>
      <c r="U34" s="8"/>
      <c r="V34" s="8"/>
      <c r="W34" s="8"/>
      <c r="X34" s="9" t="str">
        <f>_xlfn.IFNA(_xlfn.XLOOKUP(F34,[1]Types!$D:$D,[1]Types!$E:$E,FALSE),"")</f>
        <v>Regular</v>
      </c>
      <c r="Y34" s="10" t="str">
        <f>IFERROR(_xlfn.XLOOKUP($C34,[1]DistrictInfo!$B:$B,[1]DistrictInfo!$C:$C,FALSE),"")</f>
        <v>Karen Mitchell</v>
      </c>
      <c r="Z34" s="10" t="str">
        <f>IF(AA34="",IFERROR(_xlfn.XLOOKUP($C34,[1]DistrictInfo!$B:$B,[1]DistrictInfo!$D:$D,FALSE),""),AA34)</f>
        <v>Monica Sousa</v>
      </c>
      <c r="AA34" s="10" t="str">
        <f>IFERROR(_xlfn.XLOOKUP(A34,[1]SplitDistDAs!$A:$A,[1]SplitDistDAs!$D:$D,""),"")</f>
        <v/>
      </c>
      <c r="AB34" s="11" t="str">
        <f>IFERROR(_xlfn.XLOOKUP($C34,[1]DistrictInfo!$B:$B,[1]DistrictInfo!$E:$E,FALSE),"")</f>
        <v>(705) 298-0511</v>
      </c>
      <c r="AC34" s="11" t="str">
        <f>IFERROR(_xlfn.XLOOKUP($C34,[1]DistrictInfo!$B:$B,[1]DistrictInfo!$F:$F,FALSE),"")</f>
        <v>(647) 281-8685</v>
      </c>
    </row>
    <row r="35" spans="1:29" ht="23" x14ac:dyDescent="0.35">
      <c r="A35" s="7">
        <v>232</v>
      </c>
      <c r="B35" s="7">
        <v>1</v>
      </c>
      <c r="C35" s="7">
        <v>3</v>
      </c>
      <c r="D35" s="7" t="s">
        <v>29</v>
      </c>
      <c r="E35" s="7" t="s">
        <v>30</v>
      </c>
      <c r="F35" s="7" t="s">
        <v>29</v>
      </c>
      <c r="G35" s="7" t="s">
        <v>270</v>
      </c>
      <c r="H35" s="7" t="s">
        <v>271</v>
      </c>
      <c r="I35" s="7" t="s">
        <v>272</v>
      </c>
      <c r="J35" s="7"/>
      <c r="K35" s="7" t="s">
        <v>273</v>
      </c>
      <c r="L35" s="7">
        <v>2</v>
      </c>
      <c r="M35" s="7">
        <v>705</v>
      </c>
      <c r="N35" s="7" t="s">
        <v>274</v>
      </c>
      <c r="O35" s="7" t="s">
        <v>275</v>
      </c>
      <c r="P35" s="7" t="s">
        <v>276</v>
      </c>
      <c r="Q35" s="8"/>
      <c r="R35" s="8"/>
      <c r="S35" s="8"/>
      <c r="T35" s="8"/>
      <c r="U35" s="8"/>
      <c r="V35" s="8"/>
      <c r="W35" s="8"/>
      <c r="X35" s="9" t="str">
        <f>_xlfn.IFNA(_xlfn.XLOOKUP(F35,[1]Types!$D:$D,[1]Types!$E:$E,FALSE),"")</f>
        <v>Combo</v>
      </c>
      <c r="Y35" s="10" t="str">
        <f>IFERROR(_xlfn.XLOOKUP($C35,[1]DistrictInfo!$B:$B,[1]DistrictInfo!$C:$C,FALSE),"")</f>
        <v>Karen Mitchell</v>
      </c>
      <c r="Z35" s="10" t="str">
        <f>IF(AA35="",IFERROR(_xlfn.XLOOKUP($C35,[1]DistrictInfo!$B:$B,[1]DistrictInfo!$D:$D,FALSE),""),AA35)</f>
        <v>Monica Sousa</v>
      </c>
      <c r="AA35" s="10" t="str">
        <f>IFERROR(_xlfn.XLOOKUP(A35,[1]SplitDistDAs!$A:$A,[1]SplitDistDAs!$D:$D,""),"")</f>
        <v/>
      </c>
      <c r="AB35" s="11" t="str">
        <f>IFERROR(_xlfn.XLOOKUP($C35,[1]DistrictInfo!$B:$B,[1]DistrictInfo!$E:$E,FALSE),"")</f>
        <v>(705) 298-0511</v>
      </c>
      <c r="AC35" s="11" t="str">
        <f>IFERROR(_xlfn.XLOOKUP($C35,[1]DistrictInfo!$B:$B,[1]DistrictInfo!$F:$F,FALSE),"")</f>
        <v>(647) 281-8685</v>
      </c>
    </row>
    <row r="36" spans="1:29" ht="23" x14ac:dyDescent="0.35">
      <c r="A36" s="7">
        <v>251</v>
      </c>
      <c r="B36" s="7">
        <v>1</v>
      </c>
      <c r="C36" s="7">
        <v>3</v>
      </c>
      <c r="D36" s="7" t="s">
        <v>29</v>
      </c>
      <c r="E36" s="7" t="s">
        <v>30</v>
      </c>
      <c r="F36" s="7" t="s">
        <v>29</v>
      </c>
      <c r="G36" s="7" t="s">
        <v>277</v>
      </c>
      <c r="H36" s="7" t="s">
        <v>278</v>
      </c>
      <c r="I36" s="7" t="s">
        <v>279</v>
      </c>
      <c r="J36" s="7"/>
      <c r="K36" s="7" t="s">
        <v>280</v>
      </c>
      <c r="L36" s="7">
        <v>2</v>
      </c>
      <c r="M36" s="7">
        <v>705</v>
      </c>
      <c r="N36" s="7" t="s">
        <v>281</v>
      </c>
      <c r="O36" s="7" t="s">
        <v>281</v>
      </c>
      <c r="P36" s="7"/>
      <c r="Q36" s="8"/>
      <c r="R36" s="8"/>
      <c r="S36" s="8"/>
      <c r="T36" s="8"/>
      <c r="U36" s="8"/>
      <c r="V36" s="8" t="s">
        <v>282</v>
      </c>
      <c r="W36" s="8"/>
      <c r="X36" s="9" t="str">
        <f>_xlfn.IFNA(_xlfn.XLOOKUP(F36,[1]Types!$D:$D,[1]Types!$E:$E,FALSE),"")</f>
        <v>Combo</v>
      </c>
      <c r="Y36" s="10" t="str">
        <f>IFERROR(_xlfn.XLOOKUP($C36,[1]DistrictInfo!$B:$B,[1]DistrictInfo!$C:$C,FALSE),"")</f>
        <v>Karen Mitchell</v>
      </c>
      <c r="Z36" s="10" t="str">
        <f>IF(AA36="",IFERROR(_xlfn.XLOOKUP($C36,[1]DistrictInfo!$B:$B,[1]DistrictInfo!$D:$D,FALSE),""),AA36)</f>
        <v>Monica Sousa</v>
      </c>
      <c r="AA36" s="10" t="str">
        <f>IFERROR(_xlfn.XLOOKUP(A36,[1]SplitDistDAs!$A:$A,[1]SplitDistDAs!$D:$D,""),"")</f>
        <v/>
      </c>
      <c r="AB36" s="11" t="str">
        <f>IFERROR(_xlfn.XLOOKUP($C36,[1]DistrictInfo!$B:$B,[1]DistrictInfo!$E:$E,FALSE),"")</f>
        <v>(705) 298-0511</v>
      </c>
      <c r="AC36" s="11" t="str">
        <f>IFERROR(_xlfn.XLOOKUP($C36,[1]DistrictInfo!$B:$B,[1]DistrictInfo!$F:$F,FALSE),"")</f>
        <v>(647) 281-8685</v>
      </c>
    </row>
    <row r="37" spans="1:29" ht="23" x14ac:dyDescent="0.35">
      <c r="A37" s="7">
        <v>259</v>
      </c>
      <c r="B37" s="7">
        <v>1</v>
      </c>
      <c r="C37" s="7">
        <v>3</v>
      </c>
      <c r="D37" s="7" t="s">
        <v>29</v>
      </c>
      <c r="E37" s="7" t="s">
        <v>30</v>
      </c>
      <c r="F37" s="7" t="s">
        <v>31</v>
      </c>
      <c r="G37" s="7" t="s">
        <v>283</v>
      </c>
      <c r="H37" s="7" t="s">
        <v>284</v>
      </c>
      <c r="I37" s="7" t="s">
        <v>285</v>
      </c>
      <c r="J37" s="7"/>
      <c r="K37" s="7" t="s">
        <v>286</v>
      </c>
      <c r="L37" s="7">
        <v>2</v>
      </c>
      <c r="M37" s="7">
        <v>705</v>
      </c>
      <c r="N37" s="7" t="s">
        <v>287</v>
      </c>
      <c r="O37" s="7" t="s">
        <v>288</v>
      </c>
      <c r="P37" s="7" t="s">
        <v>289</v>
      </c>
      <c r="Q37" s="8"/>
      <c r="R37" s="8"/>
      <c r="S37" s="8"/>
      <c r="T37" s="8"/>
      <c r="U37" s="8"/>
      <c r="V37" s="8"/>
      <c r="W37" s="7"/>
      <c r="X37" s="9" t="str">
        <f>_xlfn.IFNA(_xlfn.XLOOKUP(F37,[1]Types!$D:$D,[1]Types!$E:$E,FALSE),"")</f>
        <v>Regular</v>
      </c>
      <c r="Y37" s="10" t="str">
        <f>IFERROR(_xlfn.XLOOKUP($C37,[1]DistrictInfo!$B:$B,[1]DistrictInfo!$C:$C,FALSE),"")</f>
        <v>Karen Mitchell</v>
      </c>
      <c r="Z37" s="10" t="str">
        <f>IF(AA37="",IFERROR(_xlfn.XLOOKUP($C37,[1]DistrictInfo!$B:$B,[1]DistrictInfo!$D:$D,FALSE),""),AA37)</f>
        <v>Monica Sousa</v>
      </c>
      <c r="AA37" s="10" t="str">
        <f>IFERROR(_xlfn.XLOOKUP(A37,[1]SplitDistDAs!$A:$A,[1]SplitDistDAs!$D:$D,""),"")</f>
        <v/>
      </c>
      <c r="AB37" s="11" t="str">
        <f>IFERROR(_xlfn.XLOOKUP($C37,[1]DistrictInfo!$B:$B,[1]DistrictInfo!$E:$E,FALSE),"")</f>
        <v>(705) 298-0511</v>
      </c>
      <c r="AC37" s="11" t="str">
        <f>IFERROR(_xlfn.XLOOKUP($C37,[1]DistrictInfo!$B:$B,[1]DistrictInfo!$F:$F,FALSE),"")</f>
        <v>(647) 281-8685</v>
      </c>
    </row>
    <row r="38" spans="1:29" ht="23" x14ac:dyDescent="0.35">
      <c r="A38" s="7">
        <v>323</v>
      </c>
      <c r="B38" s="7">
        <v>1</v>
      </c>
      <c r="C38" s="7">
        <v>3</v>
      </c>
      <c r="D38" s="7" t="s">
        <v>29</v>
      </c>
      <c r="E38" s="7" t="s">
        <v>30</v>
      </c>
      <c r="F38" s="7" t="s">
        <v>29</v>
      </c>
      <c r="G38" s="7" t="s">
        <v>290</v>
      </c>
      <c r="H38" s="7" t="s">
        <v>291</v>
      </c>
      <c r="I38" s="7" t="s">
        <v>292</v>
      </c>
      <c r="J38" s="7"/>
      <c r="K38" s="7" t="s">
        <v>293</v>
      </c>
      <c r="L38" s="7">
        <v>2</v>
      </c>
      <c r="M38" s="7">
        <v>705</v>
      </c>
      <c r="N38" s="7" t="s">
        <v>294</v>
      </c>
      <c r="O38" s="7" t="s">
        <v>295</v>
      </c>
      <c r="P38" s="7" t="s">
        <v>296</v>
      </c>
      <c r="Q38" s="7"/>
      <c r="R38" s="7"/>
      <c r="S38" s="8"/>
      <c r="T38" s="8"/>
      <c r="U38" s="8"/>
      <c r="V38" s="8"/>
      <c r="W38" s="8"/>
      <c r="X38" s="9" t="str">
        <f>_xlfn.IFNA(_xlfn.XLOOKUP(F38,[1]Types!$D:$D,[1]Types!$E:$E,FALSE),"")</f>
        <v>Combo</v>
      </c>
      <c r="Y38" s="10" t="str">
        <f>IFERROR(_xlfn.XLOOKUP($C38,[1]DistrictInfo!$B:$B,[1]DistrictInfo!$C:$C,FALSE),"")</f>
        <v>Karen Mitchell</v>
      </c>
      <c r="Z38" s="10" t="str">
        <f>IF(AA38="",IFERROR(_xlfn.XLOOKUP($C38,[1]DistrictInfo!$B:$B,[1]DistrictInfo!$D:$D,FALSE),""),AA38)</f>
        <v>Monica Sousa</v>
      </c>
      <c r="AA38" s="10" t="str">
        <f>IFERROR(_xlfn.XLOOKUP(A38,[1]SplitDistDAs!$A:$A,[1]SplitDistDAs!$D:$D,""),"")</f>
        <v/>
      </c>
      <c r="AB38" s="11" t="str">
        <f>IFERROR(_xlfn.XLOOKUP($C38,[1]DistrictInfo!$B:$B,[1]DistrictInfo!$E:$E,FALSE),"")</f>
        <v>(705) 298-0511</v>
      </c>
      <c r="AC38" s="11" t="str">
        <f>IFERROR(_xlfn.XLOOKUP($C38,[1]DistrictInfo!$B:$B,[1]DistrictInfo!$F:$F,FALSE),"")</f>
        <v>(647) 281-8685</v>
      </c>
    </row>
    <row r="39" spans="1:29" ht="23" x14ac:dyDescent="0.35">
      <c r="A39" s="7">
        <v>336</v>
      </c>
      <c r="B39" s="7">
        <v>1</v>
      </c>
      <c r="C39" s="7">
        <v>3</v>
      </c>
      <c r="D39" s="7" t="s">
        <v>54</v>
      </c>
      <c r="E39" s="7" t="s">
        <v>190</v>
      </c>
      <c r="F39" s="7" t="s">
        <v>29</v>
      </c>
      <c r="G39" s="7" t="s">
        <v>297</v>
      </c>
      <c r="H39" s="7" t="s">
        <v>298</v>
      </c>
      <c r="I39" s="7" t="s">
        <v>299</v>
      </c>
      <c r="J39" s="7"/>
      <c r="K39" s="7" t="s">
        <v>300</v>
      </c>
      <c r="L39" s="7">
        <v>2</v>
      </c>
      <c r="M39" s="7">
        <v>705</v>
      </c>
      <c r="N39" s="7" t="s">
        <v>301</v>
      </c>
      <c r="O39" s="7" t="s">
        <v>302</v>
      </c>
      <c r="P39" s="7" t="s">
        <v>303</v>
      </c>
      <c r="Q39" s="8"/>
      <c r="R39" s="8"/>
      <c r="S39" s="8"/>
      <c r="T39" s="8"/>
      <c r="U39" s="8"/>
      <c r="V39" s="8"/>
      <c r="W39" s="7"/>
      <c r="X39" s="9" t="str">
        <f>_xlfn.IFNA(_xlfn.XLOOKUP(F39,[1]Types!$D:$D,[1]Types!$E:$E,FALSE),"")</f>
        <v>Combo</v>
      </c>
      <c r="Y39" s="10" t="str">
        <f>IFERROR(_xlfn.XLOOKUP($C39,[1]DistrictInfo!$B:$B,[1]DistrictInfo!$C:$C,FALSE),"")</f>
        <v>Karen Mitchell</v>
      </c>
      <c r="Z39" s="10" t="str">
        <f>IF(AA39="",IFERROR(_xlfn.XLOOKUP($C39,[1]DistrictInfo!$B:$B,[1]DistrictInfo!$D:$D,FALSE),""),AA39)</f>
        <v>Monica Sousa</v>
      </c>
      <c r="AA39" s="10" t="str">
        <f>IFERROR(_xlfn.XLOOKUP(A39,[1]SplitDistDAs!$A:$A,[1]SplitDistDAs!$D:$D,""),"")</f>
        <v/>
      </c>
      <c r="AB39" s="11" t="str">
        <f>IFERROR(_xlfn.XLOOKUP($C39,[1]DistrictInfo!$B:$B,[1]DistrictInfo!$E:$E,FALSE),"")</f>
        <v>(705) 298-0511</v>
      </c>
      <c r="AC39" s="11" t="str">
        <f>IFERROR(_xlfn.XLOOKUP($C39,[1]DistrictInfo!$B:$B,[1]DistrictInfo!$F:$F,FALSE),"")</f>
        <v>(647) 281-8685</v>
      </c>
    </row>
    <row r="40" spans="1:29" x14ac:dyDescent="0.35">
      <c r="A40" s="7">
        <v>347</v>
      </c>
      <c r="B40" s="7">
        <v>1</v>
      </c>
      <c r="C40" s="7">
        <v>3</v>
      </c>
      <c r="D40" s="7" t="s">
        <v>54</v>
      </c>
      <c r="E40" s="7" t="s">
        <v>30</v>
      </c>
      <c r="F40" s="7" t="s">
        <v>29</v>
      </c>
      <c r="G40" s="7" t="s">
        <v>304</v>
      </c>
      <c r="H40" s="7" t="s">
        <v>305</v>
      </c>
      <c r="I40" s="7" t="s">
        <v>306</v>
      </c>
      <c r="J40" s="7"/>
      <c r="K40" s="7" t="s">
        <v>307</v>
      </c>
      <c r="L40" s="7">
        <v>2</v>
      </c>
      <c r="M40" s="7">
        <v>705</v>
      </c>
      <c r="N40" s="7" t="s">
        <v>308</v>
      </c>
      <c r="O40" s="7"/>
      <c r="P40" s="7"/>
      <c r="Q40" s="8"/>
      <c r="R40" s="8"/>
      <c r="S40" s="8"/>
      <c r="T40" s="8"/>
      <c r="U40" s="8"/>
      <c r="V40" s="8" t="s">
        <v>309</v>
      </c>
      <c r="W40" s="8"/>
      <c r="X40" s="9" t="str">
        <f>_xlfn.IFNA(_xlfn.XLOOKUP(F40,[1]Types!$D:$D,[1]Types!$E:$E,FALSE),"")</f>
        <v>Combo</v>
      </c>
      <c r="Y40" s="10" t="str">
        <f>IFERROR(_xlfn.XLOOKUP($C40,[1]DistrictInfo!$B:$B,[1]DistrictInfo!$C:$C,FALSE),"")</f>
        <v>Karen Mitchell</v>
      </c>
      <c r="Z40" s="10" t="str">
        <f>IF(AA40="",IFERROR(_xlfn.XLOOKUP($C40,[1]DistrictInfo!$B:$B,[1]DistrictInfo!$D:$D,FALSE),""),AA40)</f>
        <v>Monica Sousa</v>
      </c>
      <c r="AA40" s="10" t="str">
        <f>IFERROR(_xlfn.XLOOKUP(A40,[1]SplitDistDAs!$A:$A,[1]SplitDistDAs!$D:$D,""),"")</f>
        <v/>
      </c>
      <c r="AB40" s="11" t="str">
        <f>IFERROR(_xlfn.XLOOKUP($C40,[1]DistrictInfo!$B:$B,[1]DistrictInfo!$E:$E,FALSE),"")</f>
        <v>(705) 298-0511</v>
      </c>
      <c r="AC40" s="11" t="str">
        <f>IFERROR(_xlfn.XLOOKUP($C40,[1]DistrictInfo!$B:$B,[1]DistrictInfo!$F:$F,FALSE),"")</f>
        <v>(647) 281-8685</v>
      </c>
    </row>
    <row r="41" spans="1:29" ht="23" x14ac:dyDescent="0.35">
      <c r="A41" s="7">
        <v>399</v>
      </c>
      <c r="B41" s="7">
        <v>1</v>
      </c>
      <c r="C41" s="7">
        <v>3</v>
      </c>
      <c r="D41" s="7" t="s">
        <v>29</v>
      </c>
      <c r="E41" s="7" t="s">
        <v>30</v>
      </c>
      <c r="F41" s="7" t="s">
        <v>29</v>
      </c>
      <c r="G41" s="7" t="s">
        <v>310</v>
      </c>
      <c r="H41" s="7" t="s">
        <v>311</v>
      </c>
      <c r="I41" s="7" t="s">
        <v>312</v>
      </c>
      <c r="J41" s="7"/>
      <c r="K41" s="7" t="s">
        <v>313</v>
      </c>
      <c r="L41" s="7">
        <v>4</v>
      </c>
      <c r="M41" s="7">
        <v>705</v>
      </c>
      <c r="N41" s="7" t="s">
        <v>314</v>
      </c>
      <c r="O41" s="7" t="s">
        <v>314</v>
      </c>
      <c r="P41" s="8" t="s">
        <v>315</v>
      </c>
      <c r="Q41" s="8"/>
      <c r="R41" s="8"/>
      <c r="S41" s="8"/>
      <c r="T41" s="8"/>
      <c r="U41" s="8"/>
      <c r="V41" s="8"/>
      <c r="W41" s="8"/>
      <c r="X41" s="9" t="str">
        <f>_xlfn.IFNA(_xlfn.XLOOKUP(F41,[1]Types!$D:$D,[1]Types!$E:$E,FALSE),"")</f>
        <v>Combo</v>
      </c>
      <c r="Y41" s="10" t="str">
        <f>IFERROR(_xlfn.XLOOKUP($C41,[1]DistrictInfo!$B:$B,[1]DistrictInfo!$C:$C,FALSE),"")</f>
        <v>Karen Mitchell</v>
      </c>
      <c r="Z41" s="10" t="str">
        <f>IF(AA41="",IFERROR(_xlfn.XLOOKUP($C41,[1]DistrictInfo!$B:$B,[1]DistrictInfo!$D:$D,FALSE),""),AA41)</f>
        <v>Monica Sousa</v>
      </c>
      <c r="AA41" s="10" t="str">
        <f>IFERROR(_xlfn.XLOOKUP(A41,[1]SplitDistDAs!$A:$A,[1]SplitDistDAs!$D:$D,""),"")</f>
        <v/>
      </c>
      <c r="AB41" s="11" t="str">
        <f>IFERROR(_xlfn.XLOOKUP($C41,[1]DistrictInfo!$B:$B,[1]DistrictInfo!$E:$E,FALSE),"")</f>
        <v>(705) 298-0511</v>
      </c>
      <c r="AC41" s="11" t="str">
        <f>IFERROR(_xlfn.XLOOKUP($C41,[1]DistrictInfo!$B:$B,[1]DistrictInfo!$F:$F,FALSE),"")</f>
        <v>(647) 281-8685</v>
      </c>
    </row>
    <row r="42" spans="1:29" ht="23" x14ac:dyDescent="0.35">
      <c r="A42" s="7">
        <v>403</v>
      </c>
      <c r="B42" s="7">
        <v>1</v>
      </c>
      <c r="C42" s="7">
        <v>3</v>
      </c>
      <c r="D42" s="7" t="s">
        <v>39</v>
      </c>
      <c r="E42" s="7" t="s">
        <v>30</v>
      </c>
      <c r="F42" s="7" t="s">
        <v>29</v>
      </c>
      <c r="G42" s="7" t="s">
        <v>316</v>
      </c>
      <c r="H42" s="7" t="s">
        <v>317</v>
      </c>
      <c r="I42" s="7" t="s">
        <v>318</v>
      </c>
      <c r="J42" s="7"/>
      <c r="K42" s="7" t="s">
        <v>319</v>
      </c>
      <c r="L42" s="7">
        <v>2</v>
      </c>
      <c r="M42" s="7">
        <v>705</v>
      </c>
      <c r="N42" s="7" t="s">
        <v>320</v>
      </c>
      <c r="O42" s="7" t="s">
        <v>321</v>
      </c>
      <c r="P42" s="7"/>
      <c r="Q42" s="8"/>
      <c r="R42" s="8"/>
      <c r="S42" s="8"/>
      <c r="T42" s="8"/>
      <c r="U42" s="8"/>
      <c r="V42" s="8" t="s">
        <v>322</v>
      </c>
      <c r="W42" s="8"/>
      <c r="X42" s="9" t="str">
        <f>_xlfn.IFNA(_xlfn.XLOOKUP(F42,[1]Types!$D:$D,[1]Types!$E:$E,FALSE),"")</f>
        <v>Combo</v>
      </c>
      <c r="Y42" s="10" t="str">
        <f>IFERROR(_xlfn.XLOOKUP($C42,[1]DistrictInfo!$B:$B,[1]DistrictInfo!$C:$C,FALSE),"")</f>
        <v>Karen Mitchell</v>
      </c>
      <c r="Z42" s="10" t="str">
        <f>IF(AA42="",IFERROR(_xlfn.XLOOKUP($C42,[1]DistrictInfo!$B:$B,[1]DistrictInfo!$D:$D,FALSE),""),AA42)</f>
        <v>Monica Sousa</v>
      </c>
      <c r="AA42" s="10" t="str">
        <f>IFERROR(_xlfn.XLOOKUP(A42,[1]SplitDistDAs!$A:$A,[1]SplitDistDAs!$D:$D,""),"")</f>
        <v/>
      </c>
      <c r="AB42" s="11" t="str">
        <f>IFERROR(_xlfn.XLOOKUP($C42,[1]DistrictInfo!$B:$B,[1]DistrictInfo!$E:$E,FALSE),"")</f>
        <v>(705) 298-0511</v>
      </c>
      <c r="AC42" s="11" t="str">
        <f>IFERROR(_xlfn.XLOOKUP($C42,[1]DistrictInfo!$B:$B,[1]DistrictInfo!$F:$F,FALSE),"")</f>
        <v>(647) 281-8685</v>
      </c>
    </row>
    <row r="43" spans="1:29" ht="23" x14ac:dyDescent="0.35">
      <c r="A43" s="7">
        <v>448</v>
      </c>
      <c r="B43" s="7">
        <v>1</v>
      </c>
      <c r="C43" s="7">
        <v>3</v>
      </c>
      <c r="D43" s="7" t="s">
        <v>54</v>
      </c>
      <c r="E43" s="7" t="s">
        <v>190</v>
      </c>
      <c r="F43" s="7" t="s">
        <v>29</v>
      </c>
      <c r="G43" s="7" t="s">
        <v>323</v>
      </c>
      <c r="H43" s="7" t="s">
        <v>324</v>
      </c>
      <c r="I43" s="7" t="s">
        <v>325</v>
      </c>
      <c r="J43" s="7"/>
      <c r="K43" s="7" t="s">
        <v>326</v>
      </c>
      <c r="L43" s="7">
        <v>2</v>
      </c>
      <c r="M43" s="7">
        <v>705</v>
      </c>
      <c r="N43" s="7" t="s">
        <v>327</v>
      </c>
      <c r="O43" s="7"/>
      <c r="P43" s="7"/>
      <c r="Q43" s="8"/>
      <c r="R43" s="8"/>
      <c r="S43" s="8"/>
      <c r="T43" s="8"/>
      <c r="U43" s="8"/>
      <c r="V43" s="8" t="s">
        <v>328</v>
      </c>
      <c r="W43" s="8"/>
      <c r="X43" s="9" t="str">
        <f>_xlfn.IFNA(_xlfn.XLOOKUP(F43,[1]Types!$D:$D,[1]Types!$E:$E,FALSE),"")</f>
        <v>Combo</v>
      </c>
      <c r="Y43" s="10" t="str">
        <f>IFERROR(_xlfn.XLOOKUP($C43,[1]DistrictInfo!$B:$B,[1]DistrictInfo!$C:$C,FALSE),"")</f>
        <v>Karen Mitchell</v>
      </c>
      <c r="Z43" s="10" t="str">
        <f>IF(AA43="",IFERROR(_xlfn.XLOOKUP($C43,[1]DistrictInfo!$B:$B,[1]DistrictInfo!$D:$D,FALSE),""),AA43)</f>
        <v>Monica Sousa</v>
      </c>
      <c r="AA43" s="10" t="str">
        <f>IFERROR(_xlfn.XLOOKUP(A43,[1]SplitDistDAs!$A:$A,[1]SplitDistDAs!$D:$D,""),"")</f>
        <v/>
      </c>
      <c r="AB43" s="11" t="str">
        <f>IFERROR(_xlfn.XLOOKUP($C43,[1]DistrictInfo!$B:$B,[1]DistrictInfo!$E:$E,FALSE),"")</f>
        <v>(705) 298-0511</v>
      </c>
      <c r="AC43" s="11" t="str">
        <f>IFERROR(_xlfn.XLOOKUP($C43,[1]DistrictInfo!$B:$B,[1]DistrictInfo!$F:$F,FALSE),"")</f>
        <v>(647) 281-8685</v>
      </c>
    </row>
    <row r="44" spans="1:29" ht="23" x14ac:dyDescent="0.35">
      <c r="A44" s="7">
        <v>469</v>
      </c>
      <c r="B44" s="7">
        <v>1</v>
      </c>
      <c r="C44" s="7">
        <v>3</v>
      </c>
      <c r="D44" s="7" t="s">
        <v>39</v>
      </c>
      <c r="E44" s="7" t="s">
        <v>30</v>
      </c>
      <c r="F44" s="7" t="s">
        <v>29</v>
      </c>
      <c r="G44" s="7" t="s">
        <v>329</v>
      </c>
      <c r="H44" s="7" t="s">
        <v>330</v>
      </c>
      <c r="I44" s="7" t="s">
        <v>331</v>
      </c>
      <c r="J44" s="7"/>
      <c r="K44" s="7" t="s">
        <v>332</v>
      </c>
      <c r="L44" s="7">
        <v>2</v>
      </c>
      <c r="M44" s="7">
        <v>705</v>
      </c>
      <c r="N44" s="7" t="s">
        <v>333</v>
      </c>
      <c r="O44" s="7" t="s">
        <v>334</v>
      </c>
      <c r="P44" s="7" t="s">
        <v>335</v>
      </c>
      <c r="Q44" s="8"/>
      <c r="R44" s="8"/>
      <c r="S44" s="8"/>
      <c r="T44" s="8"/>
      <c r="U44" s="8"/>
      <c r="V44" s="8"/>
      <c r="W44" s="8"/>
      <c r="X44" s="9" t="str">
        <f>_xlfn.IFNA(_xlfn.XLOOKUP(F44,[1]Types!$D:$D,[1]Types!$E:$E,FALSE),"")</f>
        <v>Combo</v>
      </c>
      <c r="Y44" s="10" t="str">
        <f>IFERROR(_xlfn.XLOOKUP($C44,[1]DistrictInfo!$B:$B,[1]DistrictInfo!$C:$C,FALSE),"")</f>
        <v>Karen Mitchell</v>
      </c>
      <c r="Z44" s="10" t="str">
        <f>IF(AA44="",IFERROR(_xlfn.XLOOKUP($C44,[1]DistrictInfo!$B:$B,[1]DistrictInfo!$D:$D,FALSE),""),AA44)</f>
        <v>Monica Sousa</v>
      </c>
      <c r="AA44" s="10" t="str">
        <f>IFERROR(_xlfn.XLOOKUP(A44,[1]SplitDistDAs!$A:$A,[1]SplitDistDAs!$D:$D,""),"")</f>
        <v/>
      </c>
      <c r="AB44" s="11" t="str">
        <f>IFERROR(_xlfn.XLOOKUP($C44,[1]DistrictInfo!$B:$B,[1]DistrictInfo!$E:$E,FALSE),"")</f>
        <v>(705) 298-0511</v>
      </c>
      <c r="AC44" s="11" t="str">
        <f>IFERROR(_xlfn.XLOOKUP($C44,[1]DistrictInfo!$B:$B,[1]DistrictInfo!$F:$F,FALSE),"")</f>
        <v>(647) 281-8685</v>
      </c>
    </row>
    <row r="45" spans="1:29" ht="23" x14ac:dyDescent="0.35">
      <c r="A45" s="7">
        <v>482</v>
      </c>
      <c r="B45" s="7">
        <v>1</v>
      </c>
      <c r="C45" s="7">
        <v>3</v>
      </c>
      <c r="D45" s="7" t="s">
        <v>29</v>
      </c>
      <c r="E45" s="7" t="s">
        <v>30</v>
      </c>
      <c r="F45" s="7" t="s">
        <v>29</v>
      </c>
      <c r="G45" s="7" t="s">
        <v>336</v>
      </c>
      <c r="H45" s="7" t="s">
        <v>337</v>
      </c>
      <c r="I45" s="7" t="s">
        <v>338</v>
      </c>
      <c r="J45" s="7"/>
      <c r="K45" s="7" t="s">
        <v>339</v>
      </c>
      <c r="L45" s="7">
        <v>2</v>
      </c>
      <c r="M45" s="7">
        <v>705</v>
      </c>
      <c r="N45" s="7" t="s">
        <v>340</v>
      </c>
      <c r="O45" s="7" t="s">
        <v>341</v>
      </c>
      <c r="P45" s="7" t="s">
        <v>342</v>
      </c>
      <c r="Q45" s="8"/>
      <c r="R45" s="8"/>
      <c r="S45" s="8"/>
      <c r="T45" s="8"/>
      <c r="U45" s="8"/>
      <c r="V45" s="8"/>
      <c r="W45" s="7"/>
      <c r="X45" s="9" t="str">
        <f>_xlfn.IFNA(_xlfn.XLOOKUP(F45,[1]Types!$D:$D,[1]Types!$E:$E,FALSE),"")</f>
        <v>Combo</v>
      </c>
      <c r="Y45" s="10" t="str">
        <f>IFERROR(_xlfn.XLOOKUP($C45,[1]DistrictInfo!$B:$B,[1]DistrictInfo!$C:$C,FALSE),"")</f>
        <v>Karen Mitchell</v>
      </c>
      <c r="Z45" s="10" t="str">
        <f>IF(AA45="",IFERROR(_xlfn.XLOOKUP($C45,[1]DistrictInfo!$B:$B,[1]DistrictInfo!$D:$D,FALSE),""),AA45)</f>
        <v>Monica Sousa</v>
      </c>
      <c r="AA45" s="10" t="str">
        <f>IFERROR(_xlfn.XLOOKUP(A45,[1]SplitDistDAs!$A:$A,[1]SplitDistDAs!$D:$D,""),"")</f>
        <v/>
      </c>
      <c r="AB45" s="11" t="str">
        <f>IFERROR(_xlfn.XLOOKUP($C45,[1]DistrictInfo!$B:$B,[1]DistrictInfo!$E:$E,FALSE),"")</f>
        <v>(705) 298-0511</v>
      </c>
      <c r="AC45" s="11" t="str">
        <f>IFERROR(_xlfn.XLOOKUP($C45,[1]DistrictInfo!$B:$B,[1]DistrictInfo!$F:$F,FALSE),"")</f>
        <v>(647) 281-8685</v>
      </c>
    </row>
    <row r="46" spans="1:29" x14ac:dyDescent="0.35">
      <c r="A46" s="7">
        <v>514</v>
      </c>
      <c r="B46" s="7">
        <v>1</v>
      </c>
      <c r="C46" s="7">
        <v>3</v>
      </c>
      <c r="D46" s="7" t="s">
        <v>54</v>
      </c>
      <c r="E46" s="7" t="s">
        <v>343</v>
      </c>
      <c r="F46" s="7" t="s">
        <v>29</v>
      </c>
      <c r="G46" s="7" t="s">
        <v>344</v>
      </c>
      <c r="H46" s="7" t="s">
        <v>345</v>
      </c>
      <c r="I46" s="7" t="s">
        <v>346</v>
      </c>
      <c r="J46" s="7"/>
      <c r="K46" s="7" t="s">
        <v>347</v>
      </c>
      <c r="L46" s="7">
        <v>2</v>
      </c>
      <c r="M46" s="7">
        <v>705</v>
      </c>
      <c r="N46" s="7" t="s">
        <v>348</v>
      </c>
      <c r="O46" s="7" t="s">
        <v>348</v>
      </c>
      <c r="P46" s="7"/>
      <c r="Q46" s="8"/>
      <c r="R46" s="8"/>
      <c r="S46" s="8"/>
      <c r="T46" s="8"/>
      <c r="U46" s="8"/>
      <c r="V46" s="8"/>
      <c r="W46" s="8"/>
      <c r="X46" s="9" t="str">
        <f>_xlfn.IFNA(_xlfn.XLOOKUP(F46,[1]Types!$D:$D,[1]Types!$E:$E,FALSE),"")</f>
        <v>Combo</v>
      </c>
      <c r="Y46" s="10" t="str">
        <f>IFERROR(_xlfn.XLOOKUP($C46,[1]DistrictInfo!$B:$B,[1]DistrictInfo!$C:$C,FALSE),"")</f>
        <v>Karen Mitchell</v>
      </c>
      <c r="Z46" s="10" t="str">
        <f>IF(AA46="",IFERROR(_xlfn.XLOOKUP($C46,[1]DistrictInfo!$B:$B,[1]DistrictInfo!$D:$D,FALSE),""),AA46)</f>
        <v>Monica Sousa</v>
      </c>
      <c r="AA46" s="10" t="str">
        <f>IFERROR(_xlfn.XLOOKUP(A46,[1]SplitDistDAs!$A:$A,[1]SplitDistDAs!$D:$D,""),"")</f>
        <v/>
      </c>
      <c r="AB46" s="11" t="str">
        <f>IFERROR(_xlfn.XLOOKUP($C46,[1]DistrictInfo!$B:$B,[1]DistrictInfo!$E:$E,FALSE),"")</f>
        <v>(705) 298-0511</v>
      </c>
      <c r="AC46" s="11" t="str">
        <f>IFERROR(_xlfn.XLOOKUP($C46,[1]DistrictInfo!$B:$B,[1]DistrictInfo!$F:$F,FALSE),"")</f>
        <v>(647) 281-8685</v>
      </c>
    </row>
    <row r="47" spans="1:29" ht="23" x14ac:dyDescent="0.35">
      <c r="A47" s="7">
        <v>516</v>
      </c>
      <c r="B47" s="7">
        <v>1</v>
      </c>
      <c r="C47" s="7">
        <v>3</v>
      </c>
      <c r="D47" s="7" t="s">
        <v>54</v>
      </c>
      <c r="E47" s="7" t="s">
        <v>30</v>
      </c>
      <c r="F47" s="7" t="s">
        <v>29</v>
      </c>
      <c r="G47" s="7" t="s">
        <v>349</v>
      </c>
      <c r="H47" s="7" t="s">
        <v>350</v>
      </c>
      <c r="I47" s="7" t="s">
        <v>351</v>
      </c>
      <c r="J47" s="7"/>
      <c r="K47" s="7" t="s">
        <v>352</v>
      </c>
      <c r="L47" s="7">
        <v>2</v>
      </c>
      <c r="M47" s="7">
        <v>705</v>
      </c>
      <c r="N47" s="7" t="s">
        <v>353</v>
      </c>
      <c r="O47" s="7" t="s">
        <v>354</v>
      </c>
      <c r="P47" s="7" t="s">
        <v>355</v>
      </c>
      <c r="Q47" s="8"/>
      <c r="R47" s="8"/>
      <c r="S47" s="8"/>
      <c r="T47" s="8"/>
      <c r="U47" s="8"/>
      <c r="V47" s="8"/>
      <c r="W47" s="8"/>
      <c r="X47" s="9" t="str">
        <f>_xlfn.IFNA(_xlfn.XLOOKUP(F47,[1]Types!$D:$D,[1]Types!$E:$E,FALSE),"")</f>
        <v>Combo</v>
      </c>
      <c r="Y47" s="10" t="str">
        <f>IFERROR(_xlfn.XLOOKUP($C47,[1]DistrictInfo!$B:$B,[1]DistrictInfo!$C:$C,FALSE),"")</f>
        <v>Karen Mitchell</v>
      </c>
      <c r="Z47" s="10" t="str">
        <f>IF(AA47="",IFERROR(_xlfn.XLOOKUP($C47,[1]DistrictInfo!$B:$B,[1]DistrictInfo!$D:$D,FALSE),""),AA47)</f>
        <v>Monica Sousa</v>
      </c>
      <c r="AA47" s="10" t="str">
        <f>IFERROR(_xlfn.XLOOKUP(A47,[1]SplitDistDAs!$A:$A,[1]SplitDistDAs!$D:$D,""),"")</f>
        <v/>
      </c>
      <c r="AB47" s="11" t="str">
        <f>IFERROR(_xlfn.XLOOKUP($C47,[1]DistrictInfo!$B:$B,[1]DistrictInfo!$E:$E,FALSE),"")</f>
        <v>(705) 298-0511</v>
      </c>
      <c r="AC47" s="11" t="str">
        <f>IFERROR(_xlfn.XLOOKUP($C47,[1]DistrictInfo!$B:$B,[1]DistrictInfo!$F:$F,FALSE),"")</f>
        <v>(647) 281-8685</v>
      </c>
    </row>
    <row r="48" spans="1:29" x14ac:dyDescent="0.35">
      <c r="A48" s="7">
        <v>557</v>
      </c>
      <c r="B48" s="7">
        <v>1</v>
      </c>
      <c r="C48" s="7">
        <v>3</v>
      </c>
      <c r="D48" s="7" t="s">
        <v>29</v>
      </c>
      <c r="E48" s="7" t="s">
        <v>30</v>
      </c>
      <c r="F48" s="7" t="s">
        <v>29</v>
      </c>
      <c r="G48" s="7" t="s">
        <v>356</v>
      </c>
      <c r="H48" s="7" t="s">
        <v>357</v>
      </c>
      <c r="I48" s="7" t="s">
        <v>358</v>
      </c>
      <c r="J48" s="7"/>
      <c r="K48" s="7" t="s">
        <v>359</v>
      </c>
      <c r="L48" s="7">
        <v>2</v>
      </c>
      <c r="M48" s="7">
        <v>705</v>
      </c>
      <c r="N48" s="7" t="s">
        <v>360</v>
      </c>
      <c r="O48" s="7" t="s">
        <v>360</v>
      </c>
      <c r="P48" s="7" t="s">
        <v>361</v>
      </c>
      <c r="Q48" s="8"/>
      <c r="R48" s="8"/>
      <c r="S48" s="8"/>
      <c r="T48" s="8"/>
      <c r="U48" s="8"/>
      <c r="V48" s="8"/>
      <c r="W48" s="7"/>
      <c r="X48" s="9" t="str">
        <f>_xlfn.IFNA(_xlfn.XLOOKUP(F48,[1]Types!$D:$D,[1]Types!$E:$E,FALSE),"")</f>
        <v>Combo</v>
      </c>
      <c r="Y48" s="10" t="str">
        <f>IFERROR(_xlfn.XLOOKUP($C48,[1]DistrictInfo!$B:$B,[1]DistrictInfo!$C:$C,FALSE),"")</f>
        <v>Karen Mitchell</v>
      </c>
      <c r="Z48" s="10" t="str">
        <f>IF(AA48="",IFERROR(_xlfn.XLOOKUP($C48,[1]DistrictInfo!$B:$B,[1]DistrictInfo!$D:$D,FALSE),""),AA48)</f>
        <v>Monica Sousa</v>
      </c>
      <c r="AA48" s="10" t="str">
        <f>IFERROR(_xlfn.XLOOKUP(A48,[1]SplitDistDAs!$A:$A,[1]SplitDistDAs!$D:$D,""),"")</f>
        <v/>
      </c>
      <c r="AB48" s="11" t="str">
        <f>IFERROR(_xlfn.XLOOKUP($C48,[1]DistrictInfo!$B:$B,[1]DistrictInfo!$E:$E,FALSE),"")</f>
        <v>(705) 298-0511</v>
      </c>
      <c r="AC48" s="11" t="str">
        <f>IFERROR(_xlfn.XLOOKUP($C48,[1]DistrictInfo!$B:$B,[1]DistrictInfo!$F:$F,FALSE),"")</f>
        <v>(647) 281-8685</v>
      </c>
    </row>
    <row r="49" spans="1:29" ht="23" x14ac:dyDescent="0.35">
      <c r="A49" s="7">
        <v>560</v>
      </c>
      <c r="B49" s="7">
        <v>1</v>
      </c>
      <c r="C49" s="7">
        <v>3</v>
      </c>
      <c r="D49" s="7" t="s">
        <v>29</v>
      </c>
      <c r="E49" s="7" t="s">
        <v>30</v>
      </c>
      <c r="F49" s="7" t="s">
        <v>29</v>
      </c>
      <c r="G49" s="7" t="s">
        <v>362</v>
      </c>
      <c r="H49" s="7" t="s">
        <v>363</v>
      </c>
      <c r="I49" s="7" t="s">
        <v>364</v>
      </c>
      <c r="J49" s="7"/>
      <c r="K49" s="7" t="s">
        <v>365</v>
      </c>
      <c r="L49" s="7">
        <v>2</v>
      </c>
      <c r="M49" s="7">
        <v>705</v>
      </c>
      <c r="N49" s="7" t="s">
        <v>366</v>
      </c>
      <c r="O49" s="8" t="s">
        <v>367</v>
      </c>
      <c r="P49" s="7" t="s">
        <v>368</v>
      </c>
      <c r="Q49" s="8"/>
      <c r="R49" s="8"/>
      <c r="S49" s="8"/>
      <c r="T49" s="8"/>
      <c r="U49" s="8"/>
      <c r="V49" s="8"/>
      <c r="W49" s="7"/>
      <c r="X49" s="9" t="str">
        <f>_xlfn.IFNA(_xlfn.XLOOKUP(F49,[1]Types!$D:$D,[1]Types!$E:$E,FALSE),"")</f>
        <v>Combo</v>
      </c>
      <c r="Y49" s="10" t="str">
        <f>IFERROR(_xlfn.XLOOKUP($C49,[1]DistrictInfo!$B:$B,[1]DistrictInfo!$C:$C,FALSE),"")</f>
        <v>Karen Mitchell</v>
      </c>
      <c r="Z49" s="10" t="str">
        <f>IF(AA49="",IFERROR(_xlfn.XLOOKUP($C49,[1]DistrictInfo!$B:$B,[1]DistrictInfo!$D:$D,FALSE),""),AA49)</f>
        <v>Monica Sousa</v>
      </c>
      <c r="AA49" s="10" t="str">
        <f>IFERROR(_xlfn.XLOOKUP(A49,[1]SplitDistDAs!$A:$A,[1]SplitDistDAs!$D:$D,""),"")</f>
        <v/>
      </c>
      <c r="AB49" s="11" t="str">
        <f>IFERROR(_xlfn.XLOOKUP($C49,[1]DistrictInfo!$B:$B,[1]DistrictInfo!$E:$E,FALSE),"")</f>
        <v>(705) 298-0511</v>
      </c>
      <c r="AC49" s="11" t="str">
        <f>IFERROR(_xlfn.XLOOKUP($C49,[1]DistrictInfo!$B:$B,[1]DistrictInfo!$F:$F,FALSE),"")</f>
        <v>(647) 281-8685</v>
      </c>
    </row>
    <row r="50" spans="1:29" ht="23" x14ac:dyDescent="0.35">
      <c r="A50" s="7">
        <v>579</v>
      </c>
      <c r="B50" s="7">
        <v>1</v>
      </c>
      <c r="C50" s="7">
        <v>3</v>
      </c>
      <c r="D50" s="7" t="s">
        <v>98</v>
      </c>
      <c r="E50" s="7" t="s">
        <v>30</v>
      </c>
      <c r="F50" s="7" t="s">
        <v>31</v>
      </c>
      <c r="G50" s="7" t="s">
        <v>369</v>
      </c>
      <c r="H50" s="7" t="s">
        <v>370</v>
      </c>
      <c r="I50" s="7" t="s">
        <v>258</v>
      </c>
      <c r="J50" s="7"/>
      <c r="K50" s="7" t="s">
        <v>371</v>
      </c>
      <c r="L50" s="7">
        <v>2</v>
      </c>
      <c r="M50" s="7">
        <v>705</v>
      </c>
      <c r="N50" s="7" t="s">
        <v>372</v>
      </c>
      <c r="O50" s="7" t="s">
        <v>373</v>
      </c>
      <c r="P50" s="7" t="s">
        <v>374</v>
      </c>
      <c r="Q50" s="8"/>
      <c r="R50" s="8"/>
      <c r="S50" s="8"/>
      <c r="T50" s="8"/>
      <c r="U50" s="8"/>
      <c r="V50" s="8"/>
      <c r="W50" s="8"/>
      <c r="X50" s="9" t="str">
        <f>_xlfn.IFNA(_xlfn.XLOOKUP(F50,[1]Types!$D:$D,[1]Types!$E:$E,FALSE),"")</f>
        <v>Regular</v>
      </c>
      <c r="Y50" s="10" t="str">
        <f>IFERROR(_xlfn.XLOOKUP($C50,[1]DistrictInfo!$B:$B,[1]DistrictInfo!$C:$C,FALSE),"")</f>
        <v>Karen Mitchell</v>
      </c>
      <c r="Z50" s="10" t="str">
        <f>IF(AA50="",IFERROR(_xlfn.XLOOKUP($C50,[1]DistrictInfo!$B:$B,[1]DistrictInfo!$D:$D,FALSE),""),AA50)</f>
        <v>Monica Sousa</v>
      </c>
      <c r="AA50" s="10" t="str">
        <f>IFERROR(_xlfn.XLOOKUP(A50,[1]SplitDistDAs!$A:$A,[1]SplitDistDAs!$D:$D,""),"")</f>
        <v/>
      </c>
      <c r="AB50" s="11" t="str">
        <f>IFERROR(_xlfn.XLOOKUP($C50,[1]DistrictInfo!$B:$B,[1]DistrictInfo!$E:$E,FALSE),"")</f>
        <v>(705) 298-0511</v>
      </c>
      <c r="AC50" s="11" t="str">
        <f>IFERROR(_xlfn.XLOOKUP($C50,[1]DistrictInfo!$B:$B,[1]DistrictInfo!$F:$F,FALSE),"")</f>
        <v>(647) 281-8685</v>
      </c>
    </row>
    <row r="51" spans="1:29" ht="34.5" x14ac:dyDescent="0.35">
      <c r="A51" s="7">
        <v>595</v>
      </c>
      <c r="B51" s="7">
        <v>1</v>
      </c>
      <c r="C51" s="7">
        <v>3</v>
      </c>
      <c r="D51" s="7" t="s">
        <v>54</v>
      </c>
      <c r="E51" s="7" t="s">
        <v>343</v>
      </c>
      <c r="F51" s="7" t="s">
        <v>29</v>
      </c>
      <c r="G51" s="7" t="s">
        <v>375</v>
      </c>
      <c r="H51" s="7" t="s">
        <v>376</v>
      </c>
      <c r="I51" s="7" t="s">
        <v>377</v>
      </c>
      <c r="J51" s="7"/>
      <c r="K51" s="7" t="s">
        <v>378</v>
      </c>
      <c r="L51" s="7">
        <v>2</v>
      </c>
      <c r="M51" s="7">
        <v>705</v>
      </c>
      <c r="N51" s="7" t="s">
        <v>379</v>
      </c>
      <c r="O51" s="7" t="s">
        <v>379</v>
      </c>
      <c r="P51" s="7" t="s">
        <v>380</v>
      </c>
      <c r="Q51" s="8"/>
      <c r="R51" s="8"/>
      <c r="S51" s="8"/>
      <c r="T51" s="8"/>
      <c r="U51" s="8"/>
      <c r="V51" s="8"/>
      <c r="W51" s="8"/>
      <c r="X51" s="9" t="str">
        <f>_xlfn.IFNA(_xlfn.XLOOKUP(F51,[1]Types!$D:$D,[1]Types!$E:$E,FALSE),"")</f>
        <v>Combo</v>
      </c>
      <c r="Y51" s="10" t="str">
        <f>IFERROR(_xlfn.XLOOKUP($C51,[1]DistrictInfo!$B:$B,[1]DistrictInfo!$C:$C,FALSE),"")</f>
        <v>Karen Mitchell</v>
      </c>
      <c r="Z51" s="10" t="str">
        <f>IF(AA51="",IFERROR(_xlfn.XLOOKUP($C51,[1]DistrictInfo!$B:$B,[1]DistrictInfo!$D:$D,FALSE),""),AA51)</f>
        <v>Monica Sousa</v>
      </c>
      <c r="AA51" s="10" t="str">
        <f>IFERROR(_xlfn.XLOOKUP(A51,[1]SplitDistDAs!$A:$A,[1]SplitDistDAs!$D:$D,""),"")</f>
        <v/>
      </c>
      <c r="AB51" s="11" t="str">
        <f>IFERROR(_xlfn.XLOOKUP($C51,[1]DistrictInfo!$B:$B,[1]DistrictInfo!$E:$E,FALSE),"")</f>
        <v>(705) 298-0511</v>
      </c>
      <c r="AC51" s="11" t="str">
        <f>IFERROR(_xlfn.XLOOKUP($C51,[1]DistrictInfo!$B:$B,[1]DistrictInfo!$F:$F,FALSE),"")</f>
        <v>(647) 281-8685</v>
      </c>
    </row>
    <row r="52" spans="1:29" ht="23" x14ac:dyDescent="0.35">
      <c r="A52" s="7">
        <v>746</v>
      </c>
      <c r="B52" s="7">
        <v>1</v>
      </c>
      <c r="C52" s="7">
        <v>3</v>
      </c>
      <c r="D52" s="7" t="s">
        <v>29</v>
      </c>
      <c r="E52" s="7" t="s">
        <v>30</v>
      </c>
      <c r="F52" s="7" t="s">
        <v>31</v>
      </c>
      <c r="G52" s="7" t="s">
        <v>381</v>
      </c>
      <c r="H52" s="7" t="s">
        <v>382</v>
      </c>
      <c r="I52" s="7" t="s">
        <v>383</v>
      </c>
      <c r="J52" s="7"/>
      <c r="K52" s="7" t="s">
        <v>384</v>
      </c>
      <c r="L52" s="7">
        <v>2</v>
      </c>
      <c r="M52" s="7">
        <v>705</v>
      </c>
      <c r="N52" s="7" t="s">
        <v>385</v>
      </c>
      <c r="O52" s="7" t="s">
        <v>386</v>
      </c>
      <c r="P52" s="7" t="s">
        <v>387</v>
      </c>
      <c r="Q52" s="8"/>
      <c r="R52" s="8"/>
      <c r="S52" s="8"/>
      <c r="T52" s="8"/>
      <c r="U52" s="8"/>
      <c r="V52" s="8"/>
      <c r="W52" s="8"/>
      <c r="X52" s="9" t="str">
        <f>_xlfn.IFNA(_xlfn.XLOOKUP(F52,[1]Types!$D:$D,[1]Types!$E:$E,FALSE),"")</f>
        <v>Regular</v>
      </c>
      <c r="Y52" s="10" t="str">
        <f>IFERROR(_xlfn.XLOOKUP($C52,[1]DistrictInfo!$B:$B,[1]DistrictInfo!$C:$C,FALSE),"")</f>
        <v>Karen Mitchell</v>
      </c>
      <c r="Z52" s="10" t="str">
        <f>IF(AA52="",IFERROR(_xlfn.XLOOKUP($C52,[1]DistrictInfo!$B:$B,[1]DistrictInfo!$D:$D,FALSE),""),AA52)</f>
        <v>Monica Sousa</v>
      </c>
      <c r="AA52" s="10" t="str">
        <f>IFERROR(_xlfn.XLOOKUP(A52,[1]SplitDistDAs!$A:$A,[1]SplitDistDAs!$D:$D,""),"")</f>
        <v/>
      </c>
      <c r="AB52" s="11" t="str">
        <f>IFERROR(_xlfn.XLOOKUP($C52,[1]DistrictInfo!$B:$B,[1]DistrictInfo!$E:$E,FALSE),"")</f>
        <v>(705) 298-0511</v>
      </c>
      <c r="AC52" s="11" t="str">
        <f>IFERROR(_xlfn.XLOOKUP($C52,[1]DistrictInfo!$B:$B,[1]DistrictInfo!$F:$F,FALSE),"")</f>
        <v>(647) 281-8685</v>
      </c>
    </row>
    <row r="53" spans="1:29" ht="23" x14ac:dyDescent="0.35">
      <c r="A53" s="7">
        <v>63</v>
      </c>
      <c r="B53" s="7">
        <v>1</v>
      </c>
      <c r="C53" s="7">
        <v>16</v>
      </c>
      <c r="D53" s="7" t="s">
        <v>39</v>
      </c>
      <c r="E53" s="7" t="s">
        <v>30</v>
      </c>
      <c r="F53" s="7" t="s">
        <v>31</v>
      </c>
      <c r="G53" s="7" t="s">
        <v>388</v>
      </c>
      <c r="H53" s="7" t="s">
        <v>389</v>
      </c>
      <c r="I53" s="7" t="s">
        <v>390</v>
      </c>
      <c r="J53" s="7"/>
      <c r="K53" s="7" t="s">
        <v>391</v>
      </c>
      <c r="L53" s="7">
        <v>2</v>
      </c>
      <c r="M53" s="7">
        <v>705</v>
      </c>
      <c r="N53" s="7" t="s">
        <v>392</v>
      </c>
      <c r="O53" s="7" t="s">
        <v>393</v>
      </c>
      <c r="P53" s="7" t="s">
        <v>394</v>
      </c>
      <c r="Q53" s="8"/>
      <c r="R53" s="8"/>
      <c r="S53" s="8"/>
      <c r="T53" s="8"/>
      <c r="U53" s="8"/>
      <c r="V53" s="8"/>
      <c r="W53" s="8"/>
      <c r="X53" s="9" t="str">
        <f>_xlfn.IFNA(_xlfn.XLOOKUP(F53,[1]Types!$D:$D,[1]Types!$E:$E,FALSE),"")</f>
        <v>Regular</v>
      </c>
      <c r="Y53" s="10" t="str">
        <f>IFERROR(_xlfn.XLOOKUP($C53,[1]DistrictInfo!$B:$B,[1]DistrictInfo!$C:$C,FALSE),"")</f>
        <v>Kevin Herbert</v>
      </c>
      <c r="Z53" s="10" t="str">
        <f>IF(AA53="",IFERROR(_xlfn.XLOOKUP($C53,[1]DistrictInfo!$B:$B,[1]DistrictInfo!$D:$D,FALSE),""),AA53)</f>
        <v>Anita Paci</v>
      </c>
      <c r="AA53" s="10" t="str">
        <f>IFERROR(_xlfn.XLOOKUP(A53,[1]SplitDistDAs!$A:$A,[1]SplitDistDAs!$D:$D,""),"")</f>
        <v/>
      </c>
      <c r="AB53" s="11" t="str">
        <f>IFERROR(_xlfn.XLOOKUP($C53,[1]DistrictInfo!$B:$B,[1]DistrictInfo!$E:$E,FALSE),"")</f>
        <v>(705) 256-3017</v>
      </c>
      <c r="AC53" s="11" t="str">
        <f>IFERROR(_xlfn.XLOOKUP($C53,[1]DistrictInfo!$B:$B,[1]DistrictInfo!$F:$F,FALSE),"")</f>
        <v>(705) 266-3166</v>
      </c>
    </row>
    <row r="54" spans="1:29" ht="23" x14ac:dyDescent="0.35">
      <c r="A54" s="7">
        <v>104</v>
      </c>
      <c r="B54" s="7">
        <v>1</v>
      </c>
      <c r="C54" s="7">
        <v>16</v>
      </c>
      <c r="D54" s="7" t="s">
        <v>54</v>
      </c>
      <c r="E54" s="7" t="s">
        <v>343</v>
      </c>
      <c r="F54" s="7" t="s">
        <v>29</v>
      </c>
      <c r="G54" s="7" t="s">
        <v>395</v>
      </c>
      <c r="H54" s="7" t="s">
        <v>396</v>
      </c>
      <c r="I54" s="7" t="s">
        <v>397</v>
      </c>
      <c r="J54" s="7"/>
      <c r="K54" s="7" t="s">
        <v>398</v>
      </c>
      <c r="L54" s="7">
        <v>2</v>
      </c>
      <c r="M54" s="7">
        <v>705</v>
      </c>
      <c r="N54" s="7" t="s">
        <v>399</v>
      </c>
      <c r="O54" s="7" t="s">
        <v>399</v>
      </c>
      <c r="P54" s="7" t="s">
        <v>400</v>
      </c>
      <c r="Q54" s="8"/>
      <c r="R54" s="8"/>
      <c r="S54" s="8"/>
      <c r="T54" s="8"/>
      <c r="U54" s="8"/>
      <c r="V54" s="8"/>
      <c r="W54" s="7"/>
      <c r="X54" s="9" t="str">
        <f>_xlfn.IFNA(_xlfn.XLOOKUP(F54,[1]Types!$D:$D,[1]Types!$E:$E,FALSE),"")</f>
        <v>Combo</v>
      </c>
      <c r="Y54" s="10" t="str">
        <f>IFERROR(_xlfn.XLOOKUP($C54,[1]DistrictInfo!$B:$B,[1]DistrictInfo!$C:$C,FALSE),"")</f>
        <v>Kevin Herbert</v>
      </c>
      <c r="Z54" s="10" t="str">
        <f>IF(AA54="",IFERROR(_xlfn.XLOOKUP($C54,[1]DistrictInfo!$B:$B,[1]DistrictInfo!$D:$D,FALSE),""),AA54)</f>
        <v>Anita Paci</v>
      </c>
      <c r="AA54" s="10" t="str">
        <f>IFERROR(_xlfn.XLOOKUP(A54,[1]SplitDistDAs!$A:$A,[1]SplitDistDAs!$D:$D,""),"")</f>
        <v/>
      </c>
      <c r="AB54" s="11" t="str">
        <f>IFERROR(_xlfn.XLOOKUP($C54,[1]DistrictInfo!$B:$B,[1]DistrictInfo!$E:$E,FALSE),"")</f>
        <v>(705) 256-3017</v>
      </c>
      <c r="AC54" s="11" t="str">
        <f>IFERROR(_xlfn.XLOOKUP($C54,[1]DistrictInfo!$B:$B,[1]DistrictInfo!$F:$F,FALSE),"")</f>
        <v>(705) 266-3166</v>
      </c>
    </row>
    <row r="55" spans="1:29" ht="23" x14ac:dyDescent="0.35">
      <c r="A55" s="7">
        <v>108</v>
      </c>
      <c r="B55" s="7">
        <v>1</v>
      </c>
      <c r="C55" s="7">
        <v>16</v>
      </c>
      <c r="D55" s="7" t="s">
        <v>54</v>
      </c>
      <c r="E55" s="7" t="s">
        <v>190</v>
      </c>
      <c r="F55" s="7" t="s">
        <v>31</v>
      </c>
      <c r="G55" s="7" t="s">
        <v>401</v>
      </c>
      <c r="H55" s="7" t="s">
        <v>402</v>
      </c>
      <c r="I55" s="7" t="s">
        <v>403</v>
      </c>
      <c r="J55" s="7"/>
      <c r="K55" s="7" t="s">
        <v>404</v>
      </c>
      <c r="L55" s="7">
        <v>2</v>
      </c>
      <c r="M55" s="7">
        <v>705</v>
      </c>
      <c r="N55" s="7" t="s">
        <v>405</v>
      </c>
      <c r="O55" s="7" t="s">
        <v>405</v>
      </c>
      <c r="P55" s="7" t="s">
        <v>406</v>
      </c>
      <c r="Q55" s="8"/>
      <c r="R55" s="8"/>
      <c r="S55" s="8"/>
      <c r="T55" s="8"/>
      <c r="U55" s="8"/>
      <c r="V55" s="8"/>
      <c r="W55" s="7"/>
      <c r="X55" s="9" t="str">
        <f>_xlfn.IFNA(_xlfn.XLOOKUP(F55,[1]Types!$D:$D,[1]Types!$E:$E,FALSE),"")</f>
        <v>Regular</v>
      </c>
      <c r="Y55" s="10" t="str">
        <f>IFERROR(_xlfn.XLOOKUP($C55,[1]DistrictInfo!$B:$B,[1]DistrictInfo!$C:$C,FALSE),"")</f>
        <v>Kevin Herbert</v>
      </c>
      <c r="Z55" s="10" t="str">
        <f>IF(AA55="",IFERROR(_xlfn.XLOOKUP($C55,[1]DistrictInfo!$B:$B,[1]DistrictInfo!$D:$D,FALSE),""),AA55)</f>
        <v>Anita Paci</v>
      </c>
      <c r="AA55" s="10" t="str">
        <f>IFERROR(_xlfn.XLOOKUP(A55,[1]SplitDistDAs!$A:$A,[1]SplitDistDAs!$D:$D,""),"")</f>
        <v/>
      </c>
      <c r="AB55" s="11" t="str">
        <f>IFERROR(_xlfn.XLOOKUP($C55,[1]DistrictInfo!$B:$B,[1]DistrictInfo!$E:$E,FALSE),"")</f>
        <v>(705) 256-3017</v>
      </c>
      <c r="AC55" s="11" t="str">
        <f>IFERROR(_xlfn.XLOOKUP($C55,[1]DistrictInfo!$B:$B,[1]DistrictInfo!$F:$F,FALSE),"")</f>
        <v>(705) 266-3166</v>
      </c>
    </row>
    <row r="56" spans="1:29" ht="23" x14ac:dyDescent="0.35">
      <c r="A56" s="7">
        <v>117</v>
      </c>
      <c r="B56" s="7">
        <v>1</v>
      </c>
      <c r="C56" s="7">
        <v>16</v>
      </c>
      <c r="D56" s="7" t="s">
        <v>54</v>
      </c>
      <c r="E56" s="7" t="s">
        <v>190</v>
      </c>
      <c r="F56" s="7" t="s">
        <v>31</v>
      </c>
      <c r="G56" s="7" t="s">
        <v>407</v>
      </c>
      <c r="H56" s="7" t="s">
        <v>408</v>
      </c>
      <c r="I56" s="7" t="s">
        <v>409</v>
      </c>
      <c r="J56" s="7"/>
      <c r="K56" s="7" t="s">
        <v>410</v>
      </c>
      <c r="L56" s="7">
        <v>4</v>
      </c>
      <c r="M56" s="7">
        <v>705</v>
      </c>
      <c r="N56" s="7" t="s">
        <v>411</v>
      </c>
      <c r="O56" s="7" t="s">
        <v>411</v>
      </c>
      <c r="P56" s="7" t="s">
        <v>412</v>
      </c>
      <c r="Q56" s="8"/>
      <c r="R56" s="8"/>
      <c r="S56" s="8"/>
      <c r="T56" s="8"/>
      <c r="U56" s="8"/>
      <c r="V56" s="8"/>
      <c r="W56" s="7"/>
      <c r="X56" s="9" t="str">
        <f>_xlfn.IFNA(_xlfn.XLOOKUP(F56,[1]Types!$D:$D,[1]Types!$E:$E,FALSE),"")</f>
        <v>Regular</v>
      </c>
      <c r="Y56" s="10" t="str">
        <f>IFERROR(_xlfn.XLOOKUP($C56,[1]DistrictInfo!$B:$B,[1]DistrictInfo!$C:$C,FALSE),"")</f>
        <v>Kevin Herbert</v>
      </c>
      <c r="Z56" s="10" t="str">
        <f>IF(AA56="",IFERROR(_xlfn.XLOOKUP($C56,[1]DistrictInfo!$B:$B,[1]DistrictInfo!$D:$D,FALSE),""),AA56)</f>
        <v>Anita Paci</v>
      </c>
      <c r="AA56" s="10" t="str">
        <f>IFERROR(_xlfn.XLOOKUP(A56,[1]SplitDistDAs!$A:$A,[1]SplitDistDAs!$D:$D,""),"")</f>
        <v/>
      </c>
      <c r="AB56" s="11" t="str">
        <f>IFERROR(_xlfn.XLOOKUP($C56,[1]DistrictInfo!$B:$B,[1]DistrictInfo!$E:$E,FALSE),"")</f>
        <v>(705) 256-3017</v>
      </c>
      <c r="AC56" s="11" t="str">
        <f>IFERROR(_xlfn.XLOOKUP($C56,[1]DistrictInfo!$B:$B,[1]DistrictInfo!$F:$F,FALSE),"")</f>
        <v>(705) 266-3166</v>
      </c>
    </row>
    <row r="57" spans="1:29" ht="23" x14ac:dyDescent="0.35">
      <c r="A57" s="7">
        <v>122</v>
      </c>
      <c r="B57" s="7">
        <v>1</v>
      </c>
      <c r="C57" s="7">
        <v>16</v>
      </c>
      <c r="D57" s="7" t="s">
        <v>29</v>
      </c>
      <c r="E57" s="7" t="s">
        <v>30</v>
      </c>
      <c r="F57" s="7" t="s">
        <v>31</v>
      </c>
      <c r="G57" s="7" t="s">
        <v>413</v>
      </c>
      <c r="H57" s="7" t="s">
        <v>414</v>
      </c>
      <c r="I57" s="7" t="s">
        <v>415</v>
      </c>
      <c r="J57" s="7"/>
      <c r="K57" s="7" t="s">
        <v>416</v>
      </c>
      <c r="L57" s="7">
        <v>5</v>
      </c>
      <c r="M57" s="7">
        <v>705</v>
      </c>
      <c r="N57" s="7" t="s">
        <v>417</v>
      </c>
      <c r="O57" s="7" t="s">
        <v>418</v>
      </c>
      <c r="P57" s="7" t="s">
        <v>419</v>
      </c>
      <c r="Q57" s="8"/>
      <c r="R57" s="8"/>
      <c r="S57" s="8"/>
      <c r="T57" s="8"/>
      <c r="U57" s="8"/>
      <c r="V57" s="8"/>
      <c r="W57" s="8"/>
      <c r="X57" s="9" t="str">
        <f>_xlfn.IFNA(_xlfn.XLOOKUP(F57,[1]Types!$D:$D,[1]Types!$E:$E,FALSE),"")</f>
        <v>Regular</v>
      </c>
      <c r="Y57" s="10" t="str">
        <f>IFERROR(_xlfn.XLOOKUP($C57,[1]DistrictInfo!$B:$B,[1]DistrictInfo!$C:$C,FALSE),"")</f>
        <v>Kevin Herbert</v>
      </c>
      <c r="Z57" s="10" t="str">
        <f>IF(AA57="",IFERROR(_xlfn.XLOOKUP($C57,[1]DistrictInfo!$B:$B,[1]DistrictInfo!$D:$D,FALSE),""),AA57)</f>
        <v>Anita Paci</v>
      </c>
      <c r="AA57" s="10" t="str">
        <f>IFERROR(_xlfn.XLOOKUP(A57,[1]SplitDistDAs!$A:$A,[1]SplitDistDAs!$D:$D,""),"")</f>
        <v/>
      </c>
      <c r="AB57" s="11" t="str">
        <f>IFERROR(_xlfn.XLOOKUP($C57,[1]DistrictInfo!$B:$B,[1]DistrictInfo!$E:$E,FALSE),"")</f>
        <v>(705) 256-3017</v>
      </c>
      <c r="AC57" s="11" t="str">
        <f>IFERROR(_xlfn.XLOOKUP($C57,[1]DistrictInfo!$B:$B,[1]DistrictInfo!$F:$F,FALSE),"")</f>
        <v>(705) 266-3166</v>
      </c>
    </row>
    <row r="58" spans="1:29" ht="23" x14ac:dyDescent="0.35">
      <c r="A58" s="7">
        <v>129</v>
      </c>
      <c r="B58" s="7">
        <v>1</v>
      </c>
      <c r="C58" s="7">
        <v>16</v>
      </c>
      <c r="D58" s="7" t="s">
        <v>54</v>
      </c>
      <c r="E58" s="7" t="s">
        <v>190</v>
      </c>
      <c r="F58" s="7" t="s">
        <v>31</v>
      </c>
      <c r="G58" s="7" t="s">
        <v>420</v>
      </c>
      <c r="H58" s="7" t="s">
        <v>421</v>
      </c>
      <c r="I58" s="7" t="s">
        <v>422</v>
      </c>
      <c r="J58" s="7"/>
      <c r="K58" s="7" t="s">
        <v>423</v>
      </c>
      <c r="L58" s="7">
        <v>5</v>
      </c>
      <c r="M58" s="7">
        <v>807</v>
      </c>
      <c r="N58" s="7" t="s">
        <v>424</v>
      </c>
      <c r="O58" s="7" t="s">
        <v>424</v>
      </c>
      <c r="P58" s="7" t="s">
        <v>425</v>
      </c>
      <c r="Q58" s="8"/>
      <c r="R58" s="8"/>
      <c r="S58" s="8"/>
      <c r="T58" s="8"/>
      <c r="U58" s="8"/>
      <c r="V58" s="8"/>
      <c r="W58" s="8"/>
      <c r="X58" s="9" t="str">
        <f>_xlfn.IFNA(_xlfn.XLOOKUP(F58,[1]Types!$D:$D,[1]Types!$E:$E,FALSE),"")</f>
        <v>Regular</v>
      </c>
      <c r="Y58" s="10" t="str">
        <f>IFERROR(_xlfn.XLOOKUP($C58,[1]DistrictInfo!$B:$B,[1]DistrictInfo!$C:$C,FALSE),"")</f>
        <v>Kevin Herbert</v>
      </c>
      <c r="Z58" s="10" t="str">
        <f>IF(AA58="",IFERROR(_xlfn.XLOOKUP($C58,[1]DistrictInfo!$B:$B,[1]DistrictInfo!$D:$D,FALSE),""),AA58)</f>
        <v>Anita Paci</v>
      </c>
      <c r="AA58" s="10" t="str">
        <f>IFERROR(_xlfn.XLOOKUP(A58,[1]SplitDistDAs!$A:$A,[1]SplitDistDAs!$D:$D,""),"")</f>
        <v/>
      </c>
      <c r="AB58" s="11" t="str">
        <f>IFERROR(_xlfn.XLOOKUP($C58,[1]DistrictInfo!$B:$B,[1]DistrictInfo!$E:$E,FALSE),"")</f>
        <v>(705) 256-3017</v>
      </c>
      <c r="AC58" s="11" t="str">
        <f>IFERROR(_xlfn.XLOOKUP($C58,[1]DistrictInfo!$B:$B,[1]DistrictInfo!$F:$F,FALSE),"")</f>
        <v>(705) 266-3166</v>
      </c>
    </row>
    <row r="59" spans="1:29" ht="34.5" x14ac:dyDescent="0.35">
      <c r="A59" s="7">
        <v>147</v>
      </c>
      <c r="B59" s="7">
        <v>1</v>
      </c>
      <c r="C59" s="7">
        <v>16</v>
      </c>
      <c r="D59" s="7" t="s">
        <v>54</v>
      </c>
      <c r="E59" s="7" t="s">
        <v>190</v>
      </c>
      <c r="F59" s="7" t="s">
        <v>31</v>
      </c>
      <c r="G59" s="7" t="s">
        <v>426</v>
      </c>
      <c r="H59" s="7" t="s">
        <v>427</v>
      </c>
      <c r="I59" s="7" t="s">
        <v>428</v>
      </c>
      <c r="J59" s="7"/>
      <c r="K59" s="7" t="s">
        <v>429</v>
      </c>
      <c r="L59" s="7">
        <v>5</v>
      </c>
      <c r="M59" s="7">
        <v>807</v>
      </c>
      <c r="N59" s="7" t="s">
        <v>430</v>
      </c>
      <c r="O59" s="7" t="s">
        <v>430</v>
      </c>
      <c r="P59" s="7" t="s">
        <v>431</v>
      </c>
      <c r="Q59" s="8"/>
      <c r="R59" s="8"/>
      <c r="S59" s="8"/>
      <c r="T59" s="8"/>
      <c r="U59" s="8"/>
      <c r="V59" s="8"/>
      <c r="W59" s="8"/>
      <c r="X59" s="9" t="str">
        <f>_xlfn.IFNA(_xlfn.XLOOKUP(F59,[1]Types!$D:$D,[1]Types!$E:$E,FALSE),"")</f>
        <v>Regular</v>
      </c>
      <c r="Y59" s="10" t="str">
        <f>IFERROR(_xlfn.XLOOKUP($C59,[1]DistrictInfo!$B:$B,[1]DistrictInfo!$C:$C,FALSE),"")</f>
        <v>Kevin Herbert</v>
      </c>
      <c r="Z59" s="10" t="str">
        <f>IF(AA59="",IFERROR(_xlfn.XLOOKUP($C59,[1]DistrictInfo!$B:$B,[1]DistrictInfo!$D:$D,FALSE),""),AA59)</f>
        <v>Anita Paci</v>
      </c>
      <c r="AA59" s="10" t="str">
        <f>IFERROR(_xlfn.XLOOKUP(A59,[1]SplitDistDAs!$A:$A,[1]SplitDistDAs!$D:$D,""),"")</f>
        <v/>
      </c>
      <c r="AB59" s="11" t="str">
        <f>IFERROR(_xlfn.XLOOKUP($C59,[1]DistrictInfo!$B:$B,[1]DistrictInfo!$E:$E,FALSE),"")</f>
        <v>(705) 256-3017</v>
      </c>
      <c r="AC59" s="11" t="str">
        <f>IFERROR(_xlfn.XLOOKUP($C59,[1]DistrictInfo!$B:$B,[1]DistrictInfo!$F:$F,FALSE),"")</f>
        <v>(705) 266-3166</v>
      </c>
    </row>
    <row r="60" spans="1:29" ht="23" x14ac:dyDescent="0.35">
      <c r="A60" s="7">
        <v>151</v>
      </c>
      <c r="B60" s="7">
        <v>1</v>
      </c>
      <c r="C60" s="7">
        <v>16</v>
      </c>
      <c r="D60" s="7" t="s">
        <v>54</v>
      </c>
      <c r="E60" s="7" t="s">
        <v>190</v>
      </c>
      <c r="F60" s="7" t="s">
        <v>31</v>
      </c>
      <c r="G60" s="7" t="s">
        <v>432</v>
      </c>
      <c r="H60" s="7" t="s">
        <v>433</v>
      </c>
      <c r="I60" s="7" t="s">
        <v>434</v>
      </c>
      <c r="J60" s="7"/>
      <c r="K60" s="7" t="s">
        <v>435</v>
      </c>
      <c r="L60" s="7">
        <v>5</v>
      </c>
      <c r="M60" s="7">
        <v>807</v>
      </c>
      <c r="N60" s="7" t="s">
        <v>436</v>
      </c>
      <c r="O60" s="7" t="s">
        <v>436</v>
      </c>
      <c r="P60" s="7" t="s">
        <v>437</v>
      </c>
      <c r="Q60" s="8"/>
      <c r="R60" s="8"/>
      <c r="S60" s="8"/>
      <c r="T60" s="8"/>
      <c r="U60" s="8"/>
      <c r="V60" s="8"/>
      <c r="W60" s="7"/>
      <c r="X60" s="9" t="str">
        <f>_xlfn.IFNA(_xlfn.XLOOKUP(F60,[1]Types!$D:$D,[1]Types!$E:$E,FALSE),"")</f>
        <v>Regular</v>
      </c>
      <c r="Y60" s="10" t="str">
        <f>IFERROR(_xlfn.XLOOKUP($C60,[1]DistrictInfo!$B:$B,[1]DistrictInfo!$C:$C,FALSE),"")</f>
        <v>Kevin Herbert</v>
      </c>
      <c r="Z60" s="10" t="str">
        <f>IF(AA60="",IFERROR(_xlfn.XLOOKUP($C60,[1]DistrictInfo!$B:$B,[1]DistrictInfo!$D:$D,FALSE),""),AA60)</f>
        <v>Anita Paci</v>
      </c>
      <c r="AA60" s="10" t="str">
        <f>IFERROR(_xlfn.XLOOKUP(A60,[1]SplitDistDAs!$A:$A,[1]SplitDistDAs!$D:$D,""),"")</f>
        <v/>
      </c>
      <c r="AB60" s="11" t="str">
        <f>IFERROR(_xlfn.XLOOKUP($C60,[1]DistrictInfo!$B:$B,[1]DistrictInfo!$E:$E,FALSE),"")</f>
        <v>(705) 256-3017</v>
      </c>
      <c r="AC60" s="11" t="str">
        <f>IFERROR(_xlfn.XLOOKUP($C60,[1]DistrictInfo!$B:$B,[1]DistrictInfo!$F:$F,FALSE),"")</f>
        <v>(705) 266-3166</v>
      </c>
    </row>
    <row r="61" spans="1:29" ht="23" x14ac:dyDescent="0.35">
      <c r="A61" s="7">
        <v>173</v>
      </c>
      <c r="B61" s="7">
        <v>1</v>
      </c>
      <c r="C61" s="7">
        <v>16</v>
      </c>
      <c r="D61" s="7" t="s">
        <v>54</v>
      </c>
      <c r="E61" s="7" t="s">
        <v>190</v>
      </c>
      <c r="F61" s="7" t="s">
        <v>29</v>
      </c>
      <c r="G61" s="7" t="s">
        <v>438</v>
      </c>
      <c r="H61" s="7" t="s">
        <v>439</v>
      </c>
      <c r="I61" s="7" t="s">
        <v>440</v>
      </c>
      <c r="J61" s="7"/>
      <c r="K61" s="7" t="s">
        <v>441</v>
      </c>
      <c r="L61" s="7">
        <v>5</v>
      </c>
      <c r="M61" s="7">
        <v>807</v>
      </c>
      <c r="N61" s="7" t="s">
        <v>442</v>
      </c>
      <c r="O61" s="7" t="s">
        <v>442</v>
      </c>
      <c r="P61" s="7" t="s">
        <v>443</v>
      </c>
      <c r="Q61" s="8"/>
      <c r="R61" s="8"/>
      <c r="S61" s="8"/>
      <c r="T61" s="8"/>
      <c r="U61" s="8"/>
      <c r="V61" s="8"/>
      <c r="W61" s="8"/>
      <c r="X61" s="9" t="str">
        <f>_xlfn.IFNA(_xlfn.XLOOKUP(F61,[1]Types!$D:$D,[1]Types!$E:$E,FALSE),"")</f>
        <v>Combo</v>
      </c>
      <c r="Y61" s="10" t="str">
        <f>IFERROR(_xlfn.XLOOKUP($C61,[1]DistrictInfo!$B:$B,[1]DistrictInfo!$C:$C,FALSE),"")</f>
        <v>Kevin Herbert</v>
      </c>
      <c r="Z61" s="10" t="str">
        <f>IF(AA61="",IFERROR(_xlfn.XLOOKUP($C61,[1]DistrictInfo!$B:$B,[1]DistrictInfo!$D:$D,FALSE),""),AA61)</f>
        <v>Anita Paci</v>
      </c>
      <c r="AA61" s="10" t="str">
        <f>IFERROR(_xlfn.XLOOKUP(A61,[1]SplitDistDAs!$A:$A,[1]SplitDistDAs!$D:$D,""),"")</f>
        <v/>
      </c>
      <c r="AB61" s="11" t="str">
        <f>IFERROR(_xlfn.XLOOKUP($C61,[1]DistrictInfo!$B:$B,[1]DistrictInfo!$E:$E,FALSE),"")</f>
        <v>(705) 256-3017</v>
      </c>
      <c r="AC61" s="11" t="str">
        <f>IFERROR(_xlfn.XLOOKUP($C61,[1]DistrictInfo!$B:$B,[1]DistrictInfo!$F:$F,FALSE),"")</f>
        <v>(705) 266-3166</v>
      </c>
    </row>
    <row r="62" spans="1:29" ht="23" x14ac:dyDescent="0.35">
      <c r="A62" s="7">
        <v>180</v>
      </c>
      <c r="B62" s="7">
        <v>1</v>
      </c>
      <c r="C62" s="7">
        <v>16</v>
      </c>
      <c r="D62" s="7" t="s">
        <v>54</v>
      </c>
      <c r="E62" s="7" t="s">
        <v>190</v>
      </c>
      <c r="F62" s="7" t="s">
        <v>29</v>
      </c>
      <c r="G62" s="7" t="s">
        <v>444</v>
      </c>
      <c r="H62" s="7" t="s">
        <v>445</v>
      </c>
      <c r="I62" s="7" t="s">
        <v>446</v>
      </c>
      <c r="J62" s="7"/>
      <c r="K62" s="7" t="s">
        <v>447</v>
      </c>
      <c r="L62" s="7">
        <v>5</v>
      </c>
      <c r="M62" s="7">
        <v>807</v>
      </c>
      <c r="N62" s="7" t="s">
        <v>448</v>
      </c>
      <c r="O62" s="7" t="s">
        <v>448</v>
      </c>
      <c r="P62" s="7" t="s">
        <v>449</v>
      </c>
      <c r="Q62" s="8"/>
      <c r="R62" s="8"/>
      <c r="S62" s="8"/>
      <c r="T62" s="8"/>
      <c r="U62" s="8"/>
      <c r="V62" s="8"/>
      <c r="W62" s="8"/>
      <c r="X62" s="9" t="str">
        <f>_xlfn.IFNA(_xlfn.XLOOKUP(F62,[1]Types!$D:$D,[1]Types!$E:$E,FALSE),"")</f>
        <v>Combo</v>
      </c>
      <c r="Y62" s="10" t="str">
        <f>IFERROR(_xlfn.XLOOKUP($C62,[1]DistrictInfo!$B:$B,[1]DistrictInfo!$C:$C,FALSE),"")</f>
        <v>Kevin Herbert</v>
      </c>
      <c r="Z62" s="10" t="str">
        <f>IF(AA62="",IFERROR(_xlfn.XLOOKUP($C62,[1]DistrictInfo!$B:$B,[1]DistrictInfo!$D:$D,FALSE),""),AA62)</f>
        <v>Anita Paci</v>
      </c>
      <c r="AA62" s="10" t="str">
        <f>IFERROR(_xlfn.XLOOKUP(A62,[1]SplitDistDAs!$A:$A,[1]SplitDistDAs!$D:$D,""),"")</f>
        <v/>
      </c>
      <c r="AB62" s="11" t="str">
        <f>IFERROR(_xlfn.XLOOKUP($C62,[1]DistrictInfo!$B:$B,[1]DistrictInfo!$E:$E,FALSE),"")</f>
        <v>(705) 256-3017</v>
      </c>
      <c r="AC62" s="11" t="str">
        <f>IFERROR(_xlfn.XLOOKUP($C62,[1]DistrictInfo!$B:$B,[1]DistrictInfo!$F:$F,FALSE),"")</f>
        <v>(705) 266-3166</v>
      </c>
    </row>
    <row r="63" spans="1:29" ht="23" x14ac:dyDescent="0.35">
      <c r="A63" s="7">
        <v>184</v>
      </c>
      <c r="B63" s="7">
        <v>1</v>
      </c>
      <c r="C63" s="7">
        <v>16</v>
      </c>
      <c r="D63" s="7" t="s">
        <v>54</v>
      </c>
      <c r="E63" s="7" t="s">
        <v>30</v>
      </c>
      <c r="F63" s="7" t="s">
        <v>31</v>
      </c>
      <c r="G63" s="7" t="s">
        <v>450</v>
      </c>
      <c r="H63" s="7" t="s">
        <v>451</v>
      </c>
      <c r="I63" s="7" t="s">
        <v>452</v>
      </c>
      <c r="J63" s="7"/>
      <c r="K63" s="7" t="s">
        <v>453</v>
      </c>
      <c r="L63" s="7">
        <v>5</v>
      </c>
      <c r="M63" s="7">
        <v>705</v>
      </c>
      <c r="N63" s="7" t="s">
        <v>454</v>
      </c>
      <c r="O63" s="7" t="s">
        <v>455</v>
      </c>
      <c r="P63" s="7"/>
      <c r="Q63" s="8"/>
      <c r="R63" s="8"/>
      <c r="S63" s="8"/>
      <c r="T63" s="8"/>
      <c r="U63" s="8"/>
      <c r="V63" s="8" t="s">
        <v>456</v>
      </c>
      <c r="W63" s="8"/>
      <c r="X63" s="9" t="str">
        <f>_xlfn.IFNA(_xlfn.XLOOKUP(F63,[1]Types!$D:$D,[1]Types!$E:$E,FALSE),"")</f>
        <v>Regular</v>
      </c>
      <c r="Y63" s="10" t="str">
        <f>IFERROR(_xlfn.XLOOKUP($C63,[1]DistrictInfo!$B:$B,[1]DistrictInfo!$C:$C,FALSE),"")</f>
        <v>Kevin Herbert</v>
      </c>
      <c r="Z63" s="10" t="str">
        <f>IF(AA63="",IFERROR(_xlfn.XLOOKUP($C63,[1]DistrictInfo!$B:$B,[1]DistrictInfo!$D:$D,FALSE),""),AA63)</f>
        <v>Anita Paci</v>
      </c>
      <c r="AA63" s="10" t="str">
        <f>IFERROR(_xlfn.XLOOKUP(A63,[1]SplitDistDAs!$A:$A,[1]SplitDistDAs!$D:$D,""),"")</f>
        <v/>
      </c>
      <c r="AB63" s="11" t="str">
        <f>IFERROR(_xlfn.XLOOKUP($C63,[1]DistrictInfo!$B:$B,[1]DistrictInfo!$E:$E,FALSE),"")</f>
        <v>(705) 256-3017</v>
      </c>
      <c r="AC63" s="11" t="str">
        <f>IFERROR(_xlfn.XLOOKUP($C63,[1]DistrictInfo!$B:$B,[1]DistrictInfo!$F:$F,FALSE),"")</f>
        <v>(705) 266-3166</v>
      </c>
    </row>
    <row r="64" spans="1:29" ht="23" x14ac:dyDescent="0.35">
      <c r="A64" s="7">
        <v>220</v>
      </c>
      <c r="B64" s="7">
        <v>1</v>
      </c>
      <c r="C64" s="7">
        <v>16</v>
      </c>
      <c r="D64" s="7" t="s">
        <v>54</v>
      </c>
      <c r="E64" s="7" t="s">
        <v>190</v>
      </c>
      <c r="F64" s="7" t="s">
        <v>29</v>
      </c>
      <c r="G64" s="7" t="s">
        <v>457</v>
      </c>
      <c r="H64" s="7" t="s">
        <v>458</v>
      </c>
      <c r="I64" s="7" t="s">
        <v>459</v>
      </c>
      <c r="J64" s="7"/>
      <c r="K64" s="7" t="s">
        <v>460</v>
      </c>
      <c r="L64" s="7">
        <v>5</v>
      </c>
      <c r="M64" s="7">
        <v>807</v>
      </c>
      <c r="N64" s="7" t="s">
        <v>461</v>
      </c>
      <c r="O64" s="7" t="s">
        <v>461</v>
      </c>
      <c r="P64" s="7" t="s">
        <v>462</v>
      </c>
      <c r="Q64" s="8"/>
      <c r="R64" s="8"/>
      <c r="S64" s="8"/>
      <c r="T64" s="8"/>
      <c r="U64" s="8"/>
      <c r="V64" s="8"/>
      <c r="W64" s="8"/>
      <c r="X64" s="9" t="str">
        <f>_xlfn.IFNA(_xlfn.XLOOKUP(F64,[1]Types!$D:$D,[1]Types!$E:$E,FALSE),"")</f>
        <v>Combo</v>
      </c>
      <c r="Y64" s="10" t="str">
        <f>IFERROR(_xlfn.XLOOKUP($C64,[1]DistrictInfo!$B:$B,[1]DistrictInfo!$C:$C,FALSE),"")</f>
        <v>Kevin Herbert</v>
      </c>
      <c r="Z64" s="10" t="str">
        <f>IF(AA64="",IFERROR(_xlfn.XLOOKUP($C64,[1]DistrictInfo!$B:$B,[1]DistrictInfo!$D:$D,FALSE),""),AA64)</f>
        <v>Anita Paci</v>
      </c>
      <c r="AA64" s="10" t="str">
        <f>IFERROR(_xlfn.XLOOKUP(A64,[1]SplitDistDAs!$A:$A,[1]SplitDistDAs!$D:$D,""),"")</f>
        <v/>
      </c>
      <c r="AB64" s="11" t="str">
        <f>IFERROR(_xlfn.XLOOKUP($C64,[1]DistrictInfo!$B:$B,[1]DistrictInfo!$E:$E,FALSE),"")</f>
        <v>(705) 256-3017</v>
      </c>
      <c r="AC64" s="11" t="str">
        <f>IFERROR(_xlfn.XLOOKUP($C64,[1]DistrictInfo!$B:$B,[1]DistrictInfo!$F:$F,FALSE),"")</f>
        <v>(705) 266-3166</v>
      </c>
    </row>
    <row r="65" spans="1:29" ht="23" x14ac:dyDescent="0.35">
      <c r="A65" s="7">
        <v>225</v>
      </c>
      <c r="B65" s="7">
        <v>1</v>
      </c>
      <c r="C65" s="7">
        <v>16</v>
      </c>
      <c r="D65" s="7" t="s">
        <v>29</v>
      </c>
      <c r="E65" s="7" t="s">
        <v>30</v>
      </c>
      <c r="F65" s="7" t="s">
        <v>31</v>
      </c>
      <c r="G65" s="7" t="s">
        <v>463</v>
      </c>
      <c r="H65" s="7" t="s">
        <v>464</v>
      </c>
      <c r="I65" s="7" t="s">
        <v>465</v>
      </c>
      <c r="J65" s="7"/>
      <c r="K65" s="7" t="s">
        <v>466</v>
      </c>
      <c r="L65" s="7">
        <v>2</v>
      </c>
      <c r="M65" s="7">
        <v>705</v>
      </c>
      <c r="N65" s="7" t="s">
        <v>467</v>
      </c>
      <c r="O65" s="7" t="s">
        <v>468</v>
      </c>
      <c r="P65" s="7" t="s">
        <v>469</v>
      </c>
      <c r="Q65" s="8"/>
      <c r="R65" s="8"/>
      <c r="S65" s="8"/>
      <c r="T65" s="8"/>
      <c r="U65" s="8"/>
      <c r="V65" s="8"/>
      <c r="W65" s="7"/>
      <c r="X65" s="9" t="str">
        <f>_xlfn.IFNA(_xlfn.XLOOKUP(F65,[1]Types!$D:$D,[1]Types!$E:$E,FALSE),"")</f>
        <v>Regular</v>
      </c>
      <c r="Y65" s="10" t="str">
        <f>IFERROR(_xlfn.XLOOKUP($C65,[1]DistrictInfo!$B:$B,[1]DistrictInfo!$C:$C,FALSE),"")</f>
        <v>Kevin Herbert</v>
      </c>
      <c r="Z65" s="10" t="str">
        <f>IF(AA65="",IFERROR(_xlfn.XLOOKUP($C65,[1]DistrictInfo!$B:$B,[1]DistrictInfo!$D:$D,FALSE),""),AA65)</f>
        <v>Anita Paci</v>
      </c>
      <c r="AA65" s="10" t="str">
        <f>IFERROR(_xlfn.XLOOKUP(A65,[1]SplitDistDAs!$A:$A,[1]SplitDistDAs!$D:$D,""),"")</f>
        <v/>
      </c>
      <c r="AB65" s="11" t="str">
        <f>IFERROR(_xlfn.XLOOKUP($C65,[1]DistrictInfo!$B:$B,[1]DistrictInfo!$E:$E,FALSE),"")</f>
        <v>(705) 256-3017</v>
      </c>
      <c r="AC65" s="11" t="str">
        <f>IFERROR(_xlfn.XLOOKUP($C65,[1]DistrictInfo!$B:$B,[1]DistrictInfo!$F:$F,FALSE),"")</f>
        <v>(705) 266-3166</v>
      </c>
    </row>
    <row r="66" spans="1:29" ht="23" x14ac:dyDescent="0.35">
      <c r="A66" s="7">
        <v>245</v>
      </c>
      <c r="B66" s="7">
        <v>1</v>
      </c>
      <c r="C66" s="7">
        <v>16</v>
      </c>
      <c r="D66" s="7" t="s">
        <v>54</v>
      </c>
      <c r="E66" s="7" t="s">
        <v>30</v>
      </c>
      <c r="F66" s="7" t="s">
        <v>29</v>
      </c>
      <c r="G66" s="7" t="s">
        <v>470</v>
      </c>
      <c r="H66" s="7" t="s">
        <v>471</v>
      </c>
      <c r="I66" s="7" t="s">
        <v>472</v>
      </c>
      <c r="J66" s="7"/>
      <c r="K66" s="7" t="s">
        <v>473</v>
      </c>
      <c r="L66" s="7">
        <v>5</v>
      </c>
      <c r="M66" s="7">
        <v>807</v>
      </c>
      <c r="N66" s="7" t="s">
        <v>474</v>
      </c>
      <c r="O66" s="7" t="s">
        <v>474</v>
      </c>
      <c r="P66" s="7" t="s">
        <v>475</v>
      </c>
      <c r="Q66" s="8"/>
      <c r="R66" s="8"/>
      <c r="S66" s="8"/>
      <c r="T66" s="8"/>
      <c r="U66" s="8"/>
      <c r="V66" s="8"/>
      <c r="W66" s="8"/>
      <c r="X66" s="9" t="str">
        <f>_xlfn.IFNA(_xlfn.XLOOKUP(F66,[1]Types!$D:$D,[1]Types!$E:$E,FALSE),"")</f>
        <v>Combo</v>
      </c>
      <c r="Y66" s="10" t="str">
        <f>IFERROR(_xlfn.XLOOKUP($C66,[1]DistrictInfo!$B:$B,[1]DistrictInfo!$C:$C,FALSE),"")</f>
        <v>Kevin Herbert</v>
      </c>
      <c r="Z66" s="10" t="str">
        <f>IF(AA66="",IFERROR(_xlfn.XLOOKUP($C66,[1]DistrictInfo!$B:$B,[1]DistrictInfo!$D:$D,FALSE),""),AA66)</f>
        <v>Anita Paci</v>
      </c>
      <c r="AA66" s="10" t="str">
        <f>IFERROR(_xlfn.XLOOKUP(A66,[1]SplitDistDAs!$A:$A,[1]SplitDistDAs!$D:$D,""),"")</f>
        <v/>
      </c>
      <c r="AB66" s="11" t="str">
        <f>IFERROR(_xlfn.XLOOKUP($C66,[1]DistrictInfo!$B:$B,[1]DistrictInfo!$E:$E,FALSE),"")</f>
        <v>(705) 256-3017</v>
      </c>
      <c r="AC66" s="11" t="str">
        <f>IFERROR(_xlfn.XLOOKUP($C66,[1]DistrictInfo!$B:$B,[1]DistrictInfo!$F:$F,FALSE),"")</f>
        <v>(705) 266-3166</v>
      </c>
    </row>
    <row r="67" spans="1:29" ht="23" x14ac:dyDescent="0.35">
      <c r="A67" s="7">
        <v>272</v>
      </c>
      <c r="B67" s="7">
        <v>1</v>
      </c>
      <c r="C67" s="7">
        <v>16</v>
      </c>
      <c r="D67" s="7" t="s">
        <v>54</v>
      </c>
      <c r="E67" s="7" t="s">
        <v>190</v>
      </c>
      <c r="F67" s="7" t="s">
        <v>29</v>
      </c>
      <c r="G67" s="7" t="s">
        <v>476</v>
      </c>
      <c r="H67" s="7" t="s">
        <v>477</v>
      </c>
      <c r="I67" s="7" t="s">
        <v>478</v>
      </c>
      <c r="J67" s="7"/>
      <c r="K67" s="7" t="s">
        <v>479</v>
      </c>
      <c r="L67" s="7">
        <v>5</v>
      </c>
      <c r="M67" s="7">
        <v>807</v>
      </c>
      <c r="N67" s="7" t="s">
        <v>480</v>
      </c>
      <c r="O67" s="7" t="s">
        <v>480</v>
      </c>
      <c r="P67" s="7" t="s">
        <v>481</v>
      </c>
      <c r="Q67" s="8"/>
      <c r="R67" s="8"/>
      <c r="S67" s="8"/>
      <c r="T67" s="8"/>
      <c r="U67" s="8"/>
      <c r="V67" s="8"/>
      <c r="W67" s="7"/>
      <c r="X67" s="9" t="str">
        <f>_xlfn.IFNA(_xlfn.XLOOKUP(F67,[1]Types!$D:$D,[1]Types!$E:$E,FALSE),"")</f>
        <v>Combo</v>
      </c>
      <c r="Y67" s="10" t="str">
        <f>IFERROR(_xlfn.XLOOKUP($C67,[1]DistrictInfo!$B:$B,[1]DistrictInfo!$C:$C,FALSE),"")</f>
        <v>Kevin Herbert</v>
      </c>
      <c r="Z67" s="10" t="str">
        <f>IF(AA67="",IFERROR(_xlfn.XLOOKUP($C67,[1]DistrictInfo!$B:$B,[1]DistrictInfo!$D:$D,FALSE),""),AA67)</f>
        <v>Anita Paci</v>
      </c>
      <c r="AA67" s="10" t="str">
        <f>IFERROR(_xlfn.XLOOKUP(A67,[1]SplitDistDAs!$A:$A,[1]SplitDistDAs!$D:$D,""),"")</f>
        <v/>
      </c>
      <c r="AB67" s="11" t="str">
        <f>IFERROR(_xlfn.XLOOKUP($C67,[1]DistrictInfo!$B:$B,[1]DistrictInfo!$E:$E,FALSE),"")</f>
        <v>(705) 256-3017</v>
      </c>
      <c r="AC67" s="11" t="str">
        <f>IFERROR(_xlfn.XLOOKUP($C67,[1]DistrictInfo!$B:$B,[1]DistrictInfo!$F:$F,FALSE),"")</f>
        <v>(705) 266-3166</v>
      </c>
    </row>
    <row r="68" spans="1:29" ht="23" x14ac:dyDescent="0.35">
      <c r="A68" s="7">
        <v>332</v>
      </c>
      <c r="B68" s="7">
        <v>1</v>
      </c>
      <c r="C68" s="7">
        <v>16</v>
      </c>
      <c r="D68" s="7" t="s">
        <v>54</v>
      </c>
      <c r="E68" s="7" t="s">
        <v>190</v>
      </c>
      <c r="F68" s="7" t="s">
        <v>29</v>
      </c>
      <c r="G68" s="7" t="s">
        <v>482</v>
      </c>
      <c r="H68" s="7" t="s">
        <v>483</v>
      </c>
      <c r="I68" s="7" t="s">
        <v>484</v>
      </c>
      <c r="J68" s="7"/>
      <c r="K68" s="7" t="s">
        <v>485</v>
      </c>
      <c r="L68" s="7">
        <v>5</v>
      </c>
      <c r="M68" s="7">
        <v>807</v>
      </c>
      <c r="N68" s="7" t="s">
        <v>486</v>
      </c>
      <c r="O68" s="7" t="s">
        <v>486</v>
      </c>
      <c r="P68" s="7" t="s">
        <v>487</v>
      </c>
      <c r="Q68" s="8"/>
      <c r="R68" s="8"/>
      <c r="S68" s="8"/>
      <c r="T68" s="8"/>
      <c r="U68" s="8"/>
      <c r="V68" s="8"/>
      <c r="W68" s="8"/>
      <c r="X68" s="9" t="str">
        <f>_xlfn.IFNA(_xlfn.XLOOKUP(F68,[1]Types!$D:$D,[1]Types!$E:$E,FALSE),"")</f>
        <v>Combo</v>
      </c>
      <c r="Y68" s="10" t="str">
        <f>IFERROR(_xlfn.XLOOKUP($C68,[1]DistrictInfo!$B:$B,[1]DistrictInfo!$C:$C,FALSE),"")</f>
        <v>Kevin Herbert</v>
      </c>
      <c r="Z68" s="10" t="str">
        <f>IF(AA68="",IFERROR(_xlfn.XLOOKUP($C68,[1]DistrictInfo!$B:$B,[1]DistrictInfo!$D:$D,FALSE),""),AA68)</f>
        <v>Anita Paci</v>
      </c>
      <c r="AA68" s="10" t="str">
        <f>IFERROR(_xlfn.XLOOKUP(A68,[1]SplitDistDAs!$A:$A,[1]SplitDistDAs!$D:$D,""),"")</f>
        <v/>
      </c>
      <c r="AB68" s="11" t="str">
        <f>IFERROR(_xlfn.XLOOKUP($C68,[1]DistrictInfo!$B:$B,[1]DistrictInfo!$E:$E,FALSE),"")</f>
        <v>(705) 256-3017</v>
      </c>
      <c r="AC68" s="11" t="str">
        <f>IFERROR(_xlfn.XLOOKUP($C68,[1]DistrictInfo!$B:$B,[1]DistrictInfo!$F:$F,FALSE),"")</f>
        <v>(705) 266-3166</v>
      </c>
    </row>
    <row r="69" spans="1:29" ht="23" x14ac:dyDescent="0.35">
      <c r="A69" s="7">
        <v>338</v>
      </c>
      <c r="B69" s="7">
        <v>1</v>
      </c>
      <c r="C69" s="7">
        <v>16</v>
      </c>
      <c r="D69" s="7" t="s">
        <v>54</v>
      </c>
      <c r="E69" s="7" t="s">
        <v>190</v>
      </c>
      <c r="F69" s="7" t="s">
        <v>29</v>
      </c>
      <c r="G69" s="7" t="s">
        <v>488</v>
      </c>
      <c r="H69" s="7" t="s">
        <v>489</v>
      </c>
      <c r="I69" s="7" t="s">
        <v>490</v>
      </c>
      <c r="J69" s="7"/>
      <c r="K69" s="7" t="s">
        <v>491</v>
      </c>
      <c r="L69" s="7">
        <v>4</v>
      </c>
      <c r="M69" s="7">
        <v>705</v>
      </c>
      <c r="N69" s="7" t="s">
        <v>492</v>
      </c>
      <c r="O69" s="7" t="s">
        <v>492</v>
      </c>
      <c r="P69" s="7"/>
      <c r="Q69" s="8"/>
      <c r="R69" s="8"/>
      <c r="S69" s="8"/>
      <c r="T69" s="8"/>
      <c r="U69" s="8"/>
      <c r="V69" s="8" t="s">
        <v>493</v>
      </c>
      <c r="W69" s="8"/>
      <c r="X69" s="9" t="str">
        <f>_xlfn.IFNA(_xlfn.XLOOKUP(F69,[1]Types!$D:$D,[1]Types!$E:$E,FALSE),"")</f>
        <v>Combo</v>
      </c>
      <c r="Y69" s="10" t="str">
        <f>IFERROR(_xlfn.XLOOKUP($C69,[1]DistrictInfo!$B:$B,[1]DistrictInfo!$C:$C,FALSE),"")</f>
        <v>Kevin Herbert</v>
      </c>
      <c r="Z69" s="10" t="str">
        <f>IF(AA69="",IFERROR(_xlfn.XLOOKUP($C69,[1]DistrictInfo!$B:$B,[1]DistrictInfo!$D:$D,FALSE),""),AA69)</f>
        <v>Anita Paci</v>
      </c>
      <c r="AA69" s="10" t="str">
        <f>IFERROR(_xlfn.XLOOKUP(A69,[1]SplitDistDAs!$A:$A,[1]SplitDistDAs!$D:$D,""),"")</f>
        <v/>
      </c>
      <c r="AB69" s="11" t="str">
        <f>IFERROR(_xlfn.XLOOKUP($C69,[1]DistrictInfo!$B:$B,[1]DistrictInfo!$E:$E,FALSE),"")</f>
        <v>(705) 256-3017</v>
      </c>
      <c r="AC69" s="11" t="str">
        <f>IFERROR(_xlfn.XLOOKUP($C69,[1]DistrictInfo!$B:$B,[1]DistrictInfo!$F:$F,FALSE),"")</f>
        <v>(705) 266-3166</v>
      </c>
    </row>
    <row r="70" spans="1:29" ht="23" x14ac:dyDescent="0.35">
      <c r="A70" s="7">
        <v>359</v>
      </c>
      <c r="B70" s="7">
        <v>1</v>
      </c>
      <c r="C70" s="7">
        <v>16</v>
      </c>
      <c r="D70" s="7" t="s">
        <v>98</v>
      </c>
      <c r="E70" s="7" t="s">
        <v>30</v>
      </c>
      <c r="F70" s="7" t="s">
        <v>31</v>
      </c>
      <c r="G70" s="7" t="s">
        <v>494</v>
      </c>
      <c r="H70" s="7" t="s">
        <v>495</v>
      </c>
      <c r="I70" s="7" t="s">
        <v>390</v>
      </c>
      <c r="J70" s="7"/>
      <c r="K70" s="7" t="s">
        <v>496</v>
      </c>
      <c r="L70" s="7">
        <v>2</v>
      </c>
      <c r="M70" s="7">
        <v>705</v>
      </c>
      <c r="N70" s="7" t="s">
        <v>497</v>
      </c>
      <c r="O70" s="7" t="s">
        <v>498</v>
      </c>
      <c r="P70" s="7" t="s">
        <v>499</v>
      </c>
      <c r="Q70" s="8"/>
      <c r="R70" s="8"/>
      <c r="S70" s="8"/>
      <c r="T70" s="8"/>
      <c r="U70" s="8"/>
      <c r="V70" s="8"/>
      <c r="W70" s="8" t="s">
        <v>500</v>
      </c>
      <c r="X70" s="9" t="str">
        <f>_xlfn.IFNA(_xlfn.XLOOKUP(F70,[1]Types!$D:$D,[1]Types!$E:$E,FALSE),"")</f>
        <v>Regular</v>
      </c>
      <c r="Y70" s="10" t="str">
        <f>IFERROR(_xlfn.XLOOKUP($C70,[1]DistrictInfo!$B:$B,[1]DistrictInfo!$C:$C,FALSE),"")</f>
        <v>Kevin Herbert</v>
      </c>
      <c r="Z70" s="10" t="str">
        <f>IF(AA70="",IFERROR(_xlfn.XLOOKUP($C70,[1]DistrictInfo!$B:$B,[1]DistrictInfo!$D:$D,FALSE),""),AA70)</f>
        <v>Anita Paci</v>
      </c>
      <c r="AA70" s="10" t="str">
        <f>IFERROR(_xlfn.XLOOKUP(A70,[1]SplitDistDAs!$A:$A,[1]SplitDistDAs!$D:$D,""),"")</f>
        <v/>
      </c>
      <c r="AB70" s="11" t="str">
        <f>IFERROR(_xlfn.XLOOKUP($C70,[1]DistrictInfo!$B:$B,[1]DistrictInfo!$E:$E,FALSE),"")</f>
        <v>(705) 256-3017</v>
      </c>
      <c r="AC70" s="11" t="str">
        <f>IFERROR(_xlfn.XLOOKUP($C70,[1]DistrictInfo!$B:$B,[1]DistrictInfo!$F:$F,FALSE),"")</f>
        <v>(705) 266-3166</v>
      </c>
    </row>
    <row r="71" spans="1:29" ht="23" x14ac:dyDescent="0.35">
      <c r="A71" s="7">
        <v>421</v>
      </c>
      <c r="B71" s="7">
        <v>1</v>
      </c>
      <c r="C71" s="7">
        <v>16</v>
      </c>
      <c r="D71" s="7" t="s">
        <v>54</v>
      </c>
      <c r="E71" s="7" t="s">
        <v>62</v>
      </c>
      <c r="F71" s="7" t="s">
        <v>29</v>
      </c>
      <c r="G71" s="7" t="s">
        <v>501</v>
      </c>
      <c r="H71" s="7" t="s">
        <v>502</v>
      </c>
      <c r="I71" s="7" t="s">
        <v>503</v>
      </c>
      <c r="J71" s="7"/>
      <c r="K71" s="7" t="s">
        <v>504</v>
      </c>
      <c r="L71" s="7">
        <v>2</v>
      </c>
      <c r="M71" s="7">
        <v>705</v>
      </c>
      <c r="N71" s="7" t="s">
        <v>505</v>
      </c>
      <c r="O71" s="7" t="s">
        <v>505</v>
      </c>
      <c r="P71" s="7" t="s">
        <v>506</v>
      </c>
      <c r="Q71" s="8"/>
      <c r="R71" s="8"/>
      <c r="S71" s="8"/>
      <c r="T71" s="8"/>
      <c r="U71" s="8"/>
      <c r="V71" s="8"/>
      <c r="W71" s="7"/>
      <c r="X71" s="9" t="str">
        <f>_xlfn.IFNA(_xlfn.XLOOKUP(F71,[1]Types!$D:$D,[1]Types!$E:$E,FALSE),"")</f>
        <v>Combo</v>
      </c>
      <c r="Y71" s="10" t="str">
        <f>IFERROR(_xlfn.XLOOKUP($C71,[1]DistrictInfo!$B:$B,[1]DistrictInfo!$C:$C,FALSE),"")</f>
        <v>Kevin Herbert</v>
      </c>
      <c r="Z71" s="10" t="str">
        <f>IF(AA71="",IFERROR(_xlfn.XLOOKUP($C71,[1]DistrictInfo!$B:$B,[1]DistrictInfo!$D:$D,FALSE),""),AA71)</f>
        <v>Anita Paci</v>
      </c>
      <c r="AA71" s="10" t="str">
        <f>IFERROR(_xlfn.XLOOKUP(A71,[1]SplitDistDAs!$A:$A,[1]SplitDistDAs!$D:$D,""),"")</f>
        <v/>
      </c>
      <c r="AB71" s="11" t="str">
        <f>IFERROR(_xlfn.XLOOKUP($C71,[1]DistrictInfo!$B:$B,[1]DistrictInfo!$E:$E,FALSE),"")</f>
        <v>(705) 256-3017</v>
      </c>
      <c r="AC71" s="11" t="str">
        <f>IFERROR(_xlfn.XLOOKUP($C71,[1]DistrictInfo!$B:$B,[1]DistrictInfo!$F:$F,FALSE),"")</f>
        <v>(705) 266-3166</v>
      </c>
    </row>
    <row r="72" spans="1:29" ht="23" x14ac:dyDescent="0.35">
      <c r="A72" s="7">
        <v>451</v>
      </c>
      <c r="B72" s="7">
        <v>1</v>
      </c>
      <c r="C72" s="7">
        <v>16</v>
      </c>
      <c r="D72" s="7" t="s">
        <v>54</v>
      </c>
      <c r="E72" s="7" t="s">
        <v>190</v>
      </c>
      <c r="F72" s="7" t="s">
        <v>29</v>
      </c>
      <c r="G72" s="7" t="s">
        <v>507</v>
      </c>
      <c r="H72" s="7" t="s">
        <v>508</v>
      </c>
      <c r="I72" s="7" t="s">
        <v>509</v>
      </c>
      <c r="J72" s="7"/>
      <c r="K72" s="7" t="s">
        <v>510</v>
      </c>
      <c r="L72" s="7">
        <v>2</v>
      </c>
      <c r="M72" s="7">
        <v>705</v>
      </c>
      <c r="N72" s="7" t="s">
        <v>511</v>
      </c>
      <c r="O72" s="7" t="s">
        <v>512</v>
      </c>
      <c r="P72" s="7" t="s">
        <v>513</v>
      </c>
      <c r="Q72" s="8"/>
      <c r="R72" s="8"/>
      <c r="S72" s="8"/>
      <c r="T72" s="8"/>
      <c r="U72" s="8"/>
      <c r="V72" s="8"/>
      <c r="W72" s="8"/>
      <c r="X72" s="9" t="str">
        <f>_xlfn.IFNA(_xlfn.XLOOKUP(F72,[1]Types!$D:$D,[1]Types!$E:$E,FALSE),"")</f>
        <v>Combo</v>
      </c>
      <c r="Y72" s="10" t="str">
        <f>IFERROR(_xlfn.XLOOKUP($C72,[1]DistrictInfo!$B:$B,[1]DistrictInfo!$C:$C,FALSE),"")</f>
        <v>Kevin Herbert</v>
      </c>
      <c r="Z72" s="10" t="str">
        <f>IF(AA72="",IFERROR(_xlfn.XLOOKUP($C72,[1]DistrictInfo!$B:$B,[1]DistrictInfo!$D:$D,FALSE),""),AA72)</f>
        <v>Anita Paci</v>
      </c>
      <c r="AA72" s="10" t="str">
        <f>IFERROR(_xlfn.XLOOKUP(A72,[1]SplitDistDAs!$A:$A,[1]SplitDistDAs!$D:$D,""),"")</f>
        <v/>
      </c>
      <c r="AB72" s="11" t="str">
        <f>IFERROR(_xlfn.XLOOKUP($C72,[1]DistrictInfo!$B:$B,[1]DistrictInfo!$E:$E,FALSE),"")</f>
        <v>(705) 256-3017</v>
      </c>
      <c r="AC72" s="11" t="str">
        <f>IFERROR(_xlfn.XLOOKUP($C72,[1]DistrictInfo!$B:$B,[1]DistrictInfo!$F:$F,FALSE),"")</f>
        <v>(705) 266-3166</v>
      </c>
    </row>
    <row r="73" spans="1:29" ht="23" x14ac:dyDescent="0.35">
      <c r="A73" s="7">
        <v>463</v>
      </c>
      <c r="B73" s="7">
        <v>1</v>
      </c>
      <c r="C73" s="7">
        <v>16</v>
      </c>
      <c r="D73" s="7" t="s">
        <v>54</v>
      </c>
      <c r="E73" s="7" t="s">
        <v>190</v>
      </c>
      <c r="F73" s="7" t="s">
        <v>29</v>
      </c>
      <c r="G73" s="7" t="s">
        <v>514</v>
      </c>
      <c r="H73" s="7" t="s">
        <v>515</v>
      </c>
      <c r="I73" s="7" t="s">
        <v>516</v>
      </c>
      <c r="J73" s="7"/>
      <c r="K73" s="7" t="s">
        <v>517</v>
      </c>
      <c r="L73" s="7">
        <v>5</v>
      </c>
      <c r="M73" s="7">
        <v>705</v>
      </c>
      <c r="N73" s="7" t="s">
        <v>518</v>
      </c>
      <c r="O73" s="7" t="s">
        <v>518</v>
      </c>
      <c r="P73" s="7"/>
      <c r="Q73" s="8"/>
      <c r="R73" s="8"/>
      <c r="S73" s="8"/>
      <c r="T73" s="8"/>
      <c r="U73" s="8"/>
      <c r="V73" s="8" t="s">
        <v>519</v>
      </c>
      <c r="W73" s="8"/>
      <c r="X73" s="9" t="str">
        <f>_xlfn.IFNA(_xlfn.XLOOKUP(F73,[1]Types!$D:$D,[1]Types!$E:$E,FALSE),"")</f>
        <v>Combo</v>
      </c>
      <c r="Y73" s="10" t="str">
        <f>IFERROR(_xlfn.XLOOKUP($C73,[1]DistrictInfo!$B:$B,[1]DistrictInfo!$C:$C,FALSE),"")</f>
        <v>Kevin Herbert</v>
      </c>
      <c r="Z73" s="10" t="str">
        <f>IF(AA73="",IFERROR(_xlfn.XLOOKUP($C73,[1]DistrictInfo!$B:$B,[1]DistrictInfo!$D:$D,FALSE),""),AA73)</f>
        <v>Anita Paci</v>
      </c>
      <c r="AA73" s="10" t="str">
        <f>IFERROR(_xlfn.XLOOKUP(A73,[1]SplitDistDAs!$A:$A,[1]SplitDistDAs!$D:$D,""),"")</f>
        <v/>
      </c>
      <c r="AB73" s="11" t="str">
        <f>IFERROR(_xlfn.XLOOKUP($C73,[1]DistrictInfo!$B:$B,[1]DistrictInfo!$E:$E,FALSE),"")</f>
        <v>(705) 256-3017</v>
      </c>
      <c r="AC73" s="11" t="str">
        <f>IFERROR(_xlfn.XLOOKUP($C73,[1]DistrictInfo!$B:$B,[1]DistrictInfo!$F:$F,FALSE),"")</f>
        <v>(705) 266-3166</v>
      </c>
    </row>
    <row r="74" spans="1:29" ht="23" x14ac:dyDescent="0.35">
      <c r="A74" s="7">
        <v>464</v>
      </c>
      <c r="B74" s="7">
        <v>1</v>
      </c>
      <c r="C74" s="7">
        <v>16</v>
      </c>
      <c r="D74" s="7" t="s">
        <v>54</v>
      </c>
      <c r="E74" s="7" t="s">
        <v>190</v>
      </c>
      <c r="F74" s="7" t="s">
        <v>29</v>
      </c>
      <c r="G74" s="7" t="s">
        <v>520</v>
      </c>
      <c r="H74" s="7" t="s">
        <v>521</v>
      </c>
      <c r="I74" s="7" t="s">
        <v>522</v>
      </c>
      <c r="J74" s="7"/>
      <c r="K74" s="7" t="s">
        <v>523</v>
      </c>
      <c r="L74" s="7">
        <v>5</v>
      </c>
      <c r="M74" s="7">
        <v>807</v>
      </c>
      <c r="N74" s="7" t="s">
        <v>524</v>
      </c>
      <c r="O74" s="7" t="s">
        <v>524</v>
      </c>
      <c r="P74" s="7" t="s">
        <v>525</v>
      </c>
      <c r="Q74" s="8"/>
      <c r="R74" s="8"/>
      <c r="S74" s="8"/>
      <c r="T74" s="8"/>
      <c r="U74" s="8"/>
      <c r="V74" s="8"/>
      <c r="W74" s="8"/>
      <c r="X74" s="9" t="str">
        <f>_xlfn.IFNA(_xlfn.XLOOKUP(F74,[1]Types!$D:$D,[1]Types!$E:$E,FALSE),"")</f>
        <v>Combo</v>
      </c>
      <c r="Y74" s="10" t="str">
        <f>IFERROR(_xlfn.XLOOKUP($C74,[1]DistrictInfo!$B:$B,[1]DistrictInfo!$C:$C,FALSE),"")</f>
        <v>Kevin Herbert</v>
      </c>
      <c r="Z74" s="10" t="str">
        <f>IF(AA74="",IFERROR(_xlfn.XLOOKUP($C74,[1]DistrictInfo!$B:$B,[1]DistrictInfo!$D:$D,FALSE),""),AA74)</f>
        <v>Anita Paci</v>
      </c>
      <c r="AA74" s="10" t="str">
        <f>IFERROR(_xlfn.XLOOKUP(A74,[1]SplitDistDAs!$A:$A,[1]SplitDistDAs!$D:$D,""),"")</f>
        <v/>
      </c>
      <c r="AB74" s="11" t="str">
        <f>IFERROR(_xlfn.XLOOKUP($C74,[1]DistrictInfo!$B:$B,[1]DistrictInfo!$E:$E,FALSE),"")</f>
        <v>(705) 256-3017</v>
      </c>
      <c r="AC74" s="11" t="str">
        <f>IFERROR(_xlfn.XLOOKUP($C74,[1]DistrictInfo!$B:$B,[1]DistrictInfo!$F:$F,FALSE),"")</f>
        <v>(705) 266-3166</v>
      </c>
    </row>
    <row r="75" spans="1:29" ht="23" x14ac:dyDescent="0.35">
      <c r="A75" s="7">
        <v>473</v>
      </c>
      <c r="B75" s="7">
        <v>1</v>
      </c>
      <c r="C75" s="7">
        <v>16</v>
      </c>
      <c r="D75" s="7" t="s">
        <v>29</v>
      </c>
      <c r="E75" s="7" t="s">
        <v>30</v>
      </c>
      <c r="F75" s="7" t="s">
        <v>29</v>
      </c>
      <c r="G75" s="7" t="s">
        <v>526</v>
      </c>
      <c r="H75" s="7" t="s">
        <v>439</v>
      </c>
      <c r="I75" s="7" t="s">
        <v>527</v>
      </c>
      <c r="J75" s="7"/>
      <c r="K75" s="7" t="s">
        <v>528</v>
      </c>
      <c r="L75" s="7">
        <v>2</v>
      </c>
      <c r="M75" s="7">
        <v>705</v>
      </c>
      <c r="N75" s="7" t="s">
        <v>529</v>
      </c>
      <c r="O75" s="7" t="s">
        <v>529</v>
      </c>
      <c r="P75" s="7" t="s">
        <v>530</v>
      </c>
      <c r="Q75" s="8"/>
      <c r="R75" s="8"/>
      <c r="S75" s="8"/>
      <c r="T75" s="8"/>
      <c r="U75" s="8"/>
      <c r="V75" s="8"/>
      <c r="W75" s="7"/>
      <c r="X75" s="9" t="str">
        <f>_xlfn.IFNA(_xlfn.XLOOKUP(F75,[1]Types!$D:$D,[1]Types!$E:$E,FALSE),"")</f>
        <v>Combo</v>
      </c>
      <c r="Y75" s="10" t="str">
        <f>IFERROR(_xlfn.XLOOKUP($C75,[1]DistrictInfo!$B:$B,[1]DistrictInfo!$C:$C,FALSE),"")</f>
        <v>Kevin Herbert</v>
      </c>
      <c r="Z75" s="10" t="str">
        <f>IF(AA75="",IFERROR(_xlfn.XLOOKUP($C75,[1]DistrictInfo!$B:$B,[1]DistrictInfo!$D:$D,FALSE),""),AA75)</f>
        <v>Anita Paci</v>
      </c>
      <c r="AA75" s="10" t="str">
        <f>IFERROR(_xlfn.XLOOKUP(A75,[1]SplitDistDAs!$A:$A,[1]SplitDistDAs!$D:$D,""),"")</f>
        <v/>
      </c>
      <c r="AB75" s="11" t="str">
        <f>IFERROR(_xlfn.XLOOKUP($C75,[1]DistrictInfo!$B:$B,[1]DistrictInfo!$E:$E,FALSE),"")</f>
        <v>(705) 256-3017</v>
      </c>
      <c r="AC75" s="11" t="str">
        <f>IFERROR(_xlfn.XLOOKUP($C75,[1]DistrictInfo!$B:$B,[1]DistrictInfo!$F:$F,FALSE),"")</f>
        <v>(705) 266-3166</v>
      </c>
    </row>
    <row r="76" spans="1:29" ht="23" x14ac:dyDescent="0.35">
      <c r="A76" s="7">
        <v>484</v>
      </c>
      <c r="B76" s="7">
        <v>1</v>
      </c>
      <c r="C76" s="7">
        <v>16</v>
      </c>
      <c r="D76" s="7" t="s">
        <v>39</v>
      </c>
      <c r="E76" s="7" t="s">
        <v>30</v>
      </c>
      <c r="F76" s="7" t="s">
        <v>31</v>
      </c>
      <c r="G76" s="7" t="s">
        <v>531</v>
      </c>
      <c r="H76" s="7" t="s">
        <v>532</v>
      </c>
      <c r="I76" s="7" t="s">
        <v>390</v>
      </c>
      <c r="J76" s="7"/>
      <c r="K76" s="7" t="s">
        <v>533</v>
      </c>
      <c r="L76" s="7">
        <v>2</v>
      </c>
      <c r="M76" s="7">
        <v>705</v>
      </c>
      <c r="N76" s="7" t="s">
        <v>534</v>
      </c>
      <c r="O76" s="7" t="s">
        <v>535</v>
      </c>
      <c r="P76" s="7" t="s">
        <v>536</v>
      </c>
      <c r="Q76" s="8"/>
      <c r="R76" s="8"/>
      <c r="S76" s="8"/>
      <c r="T76" s="8"/>
      <c r="U76" s="8"/>
      <c r="V76" s="8"/>
      <c r="W76" s="8"/>
      <c r="X76" s="9" t="str">
        <f>_xlfn.IFNA(_xlfn.XLOOKUP(F76,[1]Types!$D:$D,[1]Types!$E:$E,FALSE),"")</f>
        <v>Regular</v>
      </c>
      <c r="Y76" s="10" t="str">
        <f>IFERROR(_xlfn.XLOOKUP($C76,[1]DistrictInfo!$B:$B,[1]DistrictInfo!$C:$C,FALSE),"")</f>
        <v>Kevin Herbert</v>
      </c>
      <c r="Z76" s="10" t="str">
        <f>IF(AA76="",IFERROR(_xlfn.XLOOKUP($C76,[1]DistrictInfo!$B:$B,[1]DistrictInfo!$D:$D,FALSE),""),AA76)</f>
        <v>Anita Paci</v>
      </c>
      <c r="AA76" s="10" t="str">
        <f>IFERROR(_xlfn.XLOOKUP(A76,[1]SplitDistDAs!$A:$A,[1]SplitDistDAs!$D:$D,""),"")</f>
        <v/>
      </c>
      <c r="AB76" s="11" t="str">
        <f>IFERROR(_xlfn.XLOOKUP($C76,[1]DistrictInfo!$B:$B,[1]DistrictInfo!$E:$E,FALSE),"")</f>
        <v>(705) 256-3017</v>
      </c>
      <c r="AC76" s="11" t="str">
        <f>IFERROR(_xlfn.XLOOKUP($C76,[1]DistrictInfo!$B:$B,[1]DistrictInfo!$F:$F,FALSE),"")</f>
        <v>(705) 266-3166</v>
      </c>
    </row>
    <row r="77" spans="1:29" ht="23" x14ac:dyDescent="0.35">
      <c r="A77" s="7">
        <v>487</v>
      </c>
      <c r="B77" s="7">
        <v>1</v>
      </c>
      <c r="C77" s="7">
        <v>16</v>
      </c>
      <c r="D77" s="7" t="s">
        <v>54</v>
      </c>
      <c r="E77" s="7" t="s">
        <v>190</v>
      </c>
      <c r="F77" s="7" t="s">
        <v>29</v>
      </c>
      <c r="G77" s="7" t="s">
        <v>537</v>
      </c>
      <c r="H77" s="7" t="s">
        <v>538</v>
      </c>
      <c r="I77" s="7" t="s">
        <v>539</v>
      </c>
      <c r="J77" s="7"/>
      <c r="K77" s="7" t="s">
        <v>540</v>
      </c>
      <c r="L77" s="7">
        <v>2</v>
      </c>
      <c r="M77" s="7">
        <v>705</v>
      </c>
      <c r="N77" s="7" t="s">
        <v>541</v>
      </c>
      <c r="O77" s="7" t="s">
        <v>541</v>
      </c>
      <c r="P77" s="7" t="s">
        <v>542</v>
      </c>
      <c r="Q77" s="8"/>
      <c r="R77" s="8"/>
      <c r="S77" s="8"/>
      <c r="T77" s="8"/>
      <c r="U77" s="8"/>
      <c r="V77" s="8"/>
      <c r="W77" s="8"/>
      <c r="X77" s="9" t="str">
        <f>_xlfn.IFNA(_xlfn.XLOOKUP(F77,[1]Types!$D:$D,[1]Types!$E:$E,FALSE),"")</f>
        <v>Combo</v>
      </c>
      <c r="Y77" s="10" t="str">
        <f>IFERROR(_xlfn.XLOOKUP($C77,[1]DistrictInfo!$B:$B,[1]DistrictInfo!$C:$C,FALSE),"")</f>
        <v>Kevin Herbert</v>
      </c>
      <c r="Z77" s="10" t="str">
        <f>IF(AA77="",IFERROR(_xlfn.XLOOKUP($C77,[1]DistrictInfo!$B:$B,[1]DistrictInfo!$D:$D,FALSE),""),AA77)</f>
        <v>Anita Paci</v>
      </c>
      <c r="AA77" s="10" t="str">
        <f>IFERROR(_xlfn.XLOOKUP(A77,[1]SplitDistDAs!$A:$A,[1]SplitDistDAs!$D:$D,""),"")</f>
        <v/>
      </c>
      <c r="AB77" s="11" t="str">
        <f>IFERROR(_xlfn.XLOOKUP($C77,[1]DistrictInfo!$B:$B,[1]DistrictInfo!$E:$E,FALSE),"")</f>
        <v>(705) 256-3017</v>
      </c>
      <c r="AC77" s="11" t="str">
        <f>IFERROR(_xlfn.XLOOKUP($C77,[1]DistrictInfo!$B:$B,[1]DistrictInfo!$F:$F,FALSE),"")</f>
        <v>(705) 266-3166</v>
      </c>
    </row>
    <row r="78" spans="1:29" ht="23" x14ac:dyDescent="0.35">
      <c r="A78" s="7">
        <v>519</v>
      </c>
      <c r="B78" s="7">
        <v>1</v>
      </c>
      <c r="C78" s="7">
        <v>16</v>
      </c>
      <c r="D78" s="7" t="s">
        <v>29</v>
      </c>
      <c r="E78" s="7" t="s">
        <v>30</v>
      </c>
      <c r="F78" s="7" t="s">
        <v>29</v>
      </c>
      <c r="G78" s="7" t="s">
        <v>543</v>
      </c>
      <c r="H78" s="7" t="s">
        <v>544</v>
      </c>
      <c r="I78" s="7" t="s">
        <v>545</v>
      </c>
      <c r="J78" s="7"/>
      <c r="K78" s="7" t="s">
        <v>546</v>
      </c>
      <c r="L78" s="7">
        <v>2</v>
      </c>
      <c r="M78" s="7">
        <v>705</v>
      </c>
      <c r="N78" s="7" t="s">
        <v>547</v>
      </c>
      <c r="O78" s="7" t="s">
        <v>547</v>
      </c>
      <c r="P78" s="8" t="s">
        <v>548</v>
      </c>
      <c r="Q78" s="8"/>
      <c r="R78" s="8"/>
      <c r="S78" s="8"/>
      <c r="T78" s="8"/>
      <c r="U78" s="8"/>
      <c r="V78" s="7"/>
      <c r="W78" s="8"/>
      <c r="X78" s="9" t="str">
        <f>_xlfn.IFNA(_xlfn.XLOOKUP(F78,[1]Types!$D:$D,[1]Types!$E:$E,FALSE),"")</f>
        <v>Combo</v>
      </c>
      <c r="Y78" s="10" t="str">
        <f>IFERROR(_xlfn.XLOOKUP($C78,[1]DistrictInfo!$B:$B,[1]DistrictInfo!$C:$C,FALSE),"")</f>
        <v>Kevin Herbert</v>
      </c>
      <c r="Z78" s="10" t="str">
        <f>IF(AA78="",IFERROR(_xlfn.XLOOKUP($C78,[1]DistrictInfo!$B:$B,[1]DistrictInfo!$D:$D,FALSE),""),AA78)</f>
        <v>Anita Paci</v>
      </c>
      <c r="AA78" s="10" t="str">
        <f>IFERROR(_xlfn.XLOOKUP(A78,[1]SplitDistDAs!$A:$A,[1]SplitDistDAs!$D:$D,""),"")</f>
        <v/>
      </c>
      <c r="AB78" s="11" t="str">
        <f>IFERROR(_xlfn.XLOOKUP($C78,[1]DistrictInfo!$B:$B,[1]DistrictInfo!$E:$E,FALSE),"")</f>
        <v>(705) 256-3017</v>
      </c>
      <c r="AC78" s="11" t="str">
        <f>IFERROR(_xlfn.XLOOKUP($C78,[1]DistrictInfo!$B:$B,[1]DistrictInfo!$F:$F,FALSE),"")</f>
        <v>(705) 266-3166</v>
      </c>
    </row>
    <row r="79" spans="1:29" ht="23" x14ac:dyDescent="0.35">
      <c r="A79" s="7">
        <v>68</v>
      </c>
      <c r="B79" s="7">
        <v>1</v>
      </c>
      <c r="C79" s="7">
        <v>19</v>
      </c>
      <c r="D79" s="7" t="s">
        <v>98</v>
      </c>
      <c r="E79" s="7" t="s">
        <v>30</v>
      </c>
      <c r="F79" s="7" t="s">
        <v>31</v>
      </c>
      <c r="G79" s="7" t="s">
        <v>549</v>
      </c>
      <c r="H79" s="7" t="s">
        <v>550</v>
      </c>
      <c r="I79" s="7" t="s">
        <v>551</v>
      </c>
      <c r="J79" s="7"/>
      <c r="K79" s="7" t="s">
        <v>552</v>
      </c>
      <c r="L79" s="7">
        <v>5</v>
      </c>
      <c r="M79" s="7">
        <v>807</v>
      </c>
      <c r="N79" s="7" t="s">
        <v>553</v>
      </c>
      <c r="O79" s="7" t="s">
        <v>554</v>
      </c>
      <c r="P79" s="7" t="s">
        <v>555</v>
      </c>
      <c r="Q79" s="8"/>
      <c r="R79" s="8"/>
      <c r="S79" s="8"/>
      <c r="T79" s="8"/>
      <c r="U79" s="8"/>
      <c r="V79" s="8"/>
      <c r="W79" s="8" t="s">
        <v>556</v>
      </c>
      <c r="X79" s="9" t="str">
        <f>_xlfn.IFNA(_xlfn.XLOOKUP(F79,[1]Types!$D:$D,[1]Types!$E:$E,FALSE),"")</f>
        <v>Regular</v>
      </c>
      <c r="Y79" s="10" t="str">
        <f>IFERROR(_xlfn.XLOOKUP($C79,[1]DistrictInfo!$B:$B,[1]DistrictInfo!$C:$C,FALSE),"")</f>
        <v>Phil Aune</v>
      </c>
      <c r="Z79" s="10" t="str">
        <f>IF(AA79="",IFERROR(_xlfn.XLOOKUP($C79,[1]DistrictInfo!$B:$B,[1]DistrictInfo!$D:$D,FALSE),""),AA79)</f>
        <v>Karen Peck</v>
      </c>
      <c r="AA79" s="10" t="str">
        <f>IFERROR(_xlfn.XLOOKUP(A79,[1]SplitDistDAs!$A:$A,[1]SplitDistDAs!$D:$D,""),"")</f>
        <v/>
      </c>
      <c r="AB79" s="11" t="str">
        <f>IFERROR(_xlfn.XLOOKUP($C79,[1]DistrictInfo!$B:$B,[1]DistrictInfo!$E:$E,FALSE),"")</f>
        <v>(807) 623-0825</v>
      </c>
      <c r="AC79" s="11" t="str">
        <f>IFERROR(_xlfn.XLOOKUP($C79,[1]DistrictInfo!$B:$B,[1]DistrictInfo!$F:$F,FALSE),"")</f>
        <v>(807) 627-6670</v>
      </c>
    </row>
    <row r="80" spans="1:29" ht="23" x14ac:dyDescent="0.35">
      <c r="A80" s="7">
        <v>69</v>
      </c>
      <c r="B80" s="7">
        <v>1</v>
      </c>
      <c r="C80" s="7">
        <v>19</v>
      </c>
      <c r="D80" s="7" t="s">
        <v>39</v>
      </c>
      <c r="E80" s="7" t="s">
        <v>30</v>
      </c>
      <c r="F80" s="7" t="s">
        <v>31</v>
      </c>
      <c r="G80" s="7" t="s">
        <v>557</v>
      </c>
      <c r="H80" s="7" t="s">
        <v>558</v>
      </c>
      <c r="I80" s="7" t="s">
        <v>559</v>
      </c>
      <c r="J80" s="7"/>
      <c r="K80" s="7" t="s">
        <v>560</v>
      </c>
      <c r="L80" s="7">
        <v>5</v>
      </c>
      <c r="M80" s="7">
        <v>807</v>
      </c>
      <c r="N80" s="7" t="s">
        <v>561</v>
      </c>
      <c r="O80" s="7" t="s">
        <v>562</v>
      </c>
      <c r="P80" s="7" t="s">
        <v>563</v>
      </c>
      <c r="Q80" s="8"/>
      <c r="R80" s="8"/>
      <c r="S80" s="8"/>
      <c r="T80" s="8"/>
      <c r="U80" s="8"/>
      <c r="V80" s="8"/>
      <c r="W80" s="8"/>
      <c r="X80" s="9" t="str">
        <f>_xlfn.IFNA(_xlfn.XLOOKUP(F80,[1]Types!$D:$D,[1]Types!$E:$E,FALSE),"")</f>
        <v>Regular</v>
      </c>
      <c r="Y80" s="10" t="str">
        <f>IFERROR(_xlfn.XLOOKUP($C80,[1]DistrictInfo!$B:$B,[1]DistrictInfo!$C:$C,FALSE),"")</f>
        <v>Phil Aune</v>
      </c>
      <c r="Z80" s="10" t="str">
        <f>IF(AA80="",IFERROR(_xlfn.XLOOKUP($C80,[1]DistrictInfo!$B:$B,[1]DistrictInfo!$D:$D,FALSE),""),AA80)</f>
        <v>Karen Peck</v>
      </c>
      <c r="AA80" s="10" t="str">
        <f>IFERROR(_xlfn.XLOOKUP(A80,[1]SplitDistDAs!$A:$A,[1]SplitDistDAs!$D:$D,""),"")</f>
        <v/>
      </c>
      <c r="AB80" s="11" t="str">
        <f>IFERROR(_xlfn.XLOOKUP($C80,[1]DistrictInfo!$B:$B,[1]DistrictInfo!$E:$E,FALSE),"")</f>
        <v>(807) 623-0825</v>
      </c>
      <c r="AC80" s="11" t="str">
        <f>IFERROR(_xlfn.XLOOKUP($C80,[1]DistrictInfo!$B:$B,[1]DistrictInfo!$F:$F,FALSE),"")</f>
        <v>(807) 627-6670</v>
      </c>
    </row>
    <row r="81" spans="1:29" ht="23" x14ac:dyDescent="0.35">
      <c r="A81" s="7">
        <v>86</v>
      </c>
      <c r="B81" s="7">
        <v>1</v>
      </c>
      <c r="C81" s="7">
        <v>19</v>
      </c>
      <c r="D81" s="7" t="s">
        <v>39</v>
      </c>
      <c r="E81" s="7" t="s">
        <v>30</v>
      </c>
      <c r="F81" s="7" t="s">
        <v>31</v>
      </c>
      <c r="G81" s="7" t="s">
        <v>564</v>
      </c>
      <c r="H81" s="7" t="s">
        <v>565</v>
      </c>
      <c r="I81" s="7" t="s">
        <v>566</v>
      </c>
      <c r="J81" s="7"/>
      <c r="K81" s="7" t="s">
        <v>567</v>
      </c>
      <c r="L81" s="7">
        <v>5</v>
      </c>
      <c r="M81" s="7">
        <v>807</v>
      </c>
      <c r="N81" s="7" t="s">
        <v>568</v>
      </c>
      <c r="O81" s="7" t="s">
        <v>569</v>
      </c>
      <c r="P81" s="7" t="s">
        <v>570</v>
      </c>
      <c r="Q81" s="8"/>
      <c r="R81" s="8"/>
      <c r="S81" s="8"/>
      <c r="T81" s="8"/>
      <c r="U81" s="8"/>
      <c r="V81" s="8"/>
      <c r="W81" s="7"/>
      <c r="X81" s="9" t="str">
        <f>_xlfn.IFNA(_xlfn.XLOOKUP(F81,[1]Types!$D:$D,[1]Types!$E:$E,FALSE),"")</f>
        <v>Regular</v>
      </c>
      <c r="Y81" s="10" t="str">
        <f>IFERROR(_xlfn.XLOOKUP($C81,[1]DistrictInfo!$B:$B,[1]DistrictInfo!$C:$C,FALSE),"")</f>
        <v>Phil Aune</v>
      </c>
      <c r="Z81" s="10" t="str">
        <f>IF(AA81="",IFERROR(_xlfn.XLOOKUP($C81,[1]DistrictInfo!$B:$B,[1]DistrictInfo!$D:$D,FALSE),""),AA81)</f>
        <v>Karen Peck</v>
      </c>
      <c r="AA81" s="10" t="str">
        <f>IFERROR(_xlfn.XLOOKUP(A81,[1]SplitDistDAs!$A:$A,[1]SplitDistDAs!$D:$D,""),"")</f>
        <v/>
      </c>
      <c r="AB81" s="11" t="str">
        <f>IFERROR(_xlfn.XLOOKUP($C81,[1]DistrictInfo!$B:$B,[1]DistrictInfo!$E:$E,FALSE),"")</f>
        <v>(807) 623-0825</v>
      </c>
      <c r="AC81" s="11" t="str">
        <f>IFERROR(_xlfn.XLOOKUP($C81,[1]DistrictInfo!$B:$B,[1]DistrictInfo!$F:$F,FALSE),"")</f>
        <v>(807) 627-6670</v>
      </c>
    </row>
    <row r="82" spans="1:29" ht="23" x14ac:dyDescent="0.35">
      <c r="A82" s="7">
        <v>87</v>
      </c>
      <c r="B82" s="7">
        <v>1</v>
      </c>
      <c r="C82" s="7">
        <v>19</v>
      </c>
      <c r="D82" s="7" t="s">
        <v>29</v>
      </c>
      <c r="E82" s="7" t="s">
        <v>190</v>
      </c>
      <c r="F82" s="7" t="s">
        <v>31</v>
      </c>
      <c r="G82" s="7" t="s">
        <v>571</v>
      </c>
      <c r="H82" s="7" t="s">
        <v>572</v>
      </c>
      <c r="I82" s="7" t="s">
        <v>573</v>
      </c>
      <c r="J82" s="7"/>
      <c r="K82" s="7" t="s">
        <v>574</v>
      </c>
      <c r="L82" s="7">
        <v>5</v>
      </c>
      <c r="M82" s="7">
        <v>807</v>
      </c>
      <c r="N82" s="7" t="s">
        <v>575</v>
      </c>
      <c r="O82" s="7" t="s">
        <v>576</v>
      </c>
      <c r="P82" s="7" t="s">
        <v>577</v>
      </c>
      <c r="Q82" s="8"/>
      <c r="R82" s="8"/>
      <c r="S82" s="8"/>
      <c r="T82" s="8"/>
      <c r="U82" s="8"/>
      <c r="V82" s="8"/>
      <c r="W82" s="7"/>
      <c r="X82" s="9" t="str">
        <f>_xlfn.IFNA(_xlfn.XLOOKUP(F82,[1]Types!$D:$D,[1]Types!$E:$E,FALSE),"")</f>
        <v>Regular</v>
      </c>
      <c r="Y82" s="10" t="str">
        <f>IFERROR(_xlfn.XLOOKUP($C82,[1]DistrictInfo!$B:$B,[1]DistrictInfo!$C:$C,FALSE),"")</f>
        <v>Phil Aune</v>
      </c>
      <c r="Z82" s="10" t="str">
        <f>IF(AA82="",IFERROR(_xlfn.XLOOKUP($C82,[1]DistrictInfo!$B:$B,[1]DistrictInfo!$D:$D,FALSE),""),AA82)</f>
        <v>Karen Peck</v>
      </c>
      <c r="AA82" s="10" t="str">
        <f>IFERROR(_xlfn.XLOOKUP(A82,[1]SplitDistDAs!$A:$A,[1]SplitDistDAs!$D:$D,""),"")</f>
        <v/>
      </c>
      <c r="AB82" s="11" t="str">
        <f>IFERROR(_xlfn.XLOOKUP($C82,[1]DistrictInfo!$B:$B,[1]DistrictInfo!$E:$E,FALSE),"")</f>
        <v>(807) 623-0825</v>
      </c>
      <c r="AC82" s="11" t="str">
        <f>IFERROR(_xlfn.XLOOKUP($C82,[1]DistrictInfo!$B:$B,[1]DistrictInfo!$F:$F,FALSE),"")</f>
        <v>(807) 627-6670</v>
      </c>
    </row>
    <row r="83" spans="1:29" ht="23" x14ac:dyDescent="0.35">
      <c r="A83" s="7">
        <v>114</v>
      </c>
      <c r="B83" s="7">
        <v>1</v>
      </c>
      <c r="C83" s="7">
        <v>19</v>
      </c>
      <c r="D83" s="7" t="s">
        <v>54</v>
      </c>
      <c r="E83" s="7" t="s">
        <v>190</v>
      </c>
      <c r="F83" s="7" t="s">
        <v>29</v>
      </c>
      <c r="G83" s="7" t="s">
        <v>578</v>
      </c>
      <c r="H83" s="7" t="s">
        <v>579</v>
      </c>
      <c r="I83" s="7" t="s">
        <v>580</v>
      </c>
      <c r="J83" s="7"/>
      <c r="K83" s="7" t="s">
        <v>581</v>
      </c>
      <c r="L83" s="7">
        <v>5</v>
      </c>
      <c r="M83" s="7">
        <v>807</v>
      </c>
      <c r="N83" s="7" t="s">
        <v>582</v>
      </c>
      <c r="O83" s="8" t="s">
        <v>583</v>
      </c>
      <c r="P83" s="7" t="s">
        <v>584</v>
      </c>
      <c r="Q83" s="8"/>
      <c r="R83" s="8"/>
      <c r="S83" s="8"/>
      <c r="T83" s="8"/>
      <c r="U83" s="8"/>
      <c r="V83" s="8"/>
      <c r="W83" s="7"/>
      <c r="X83" s="9" t="str">
        <f>_xlfn.IFNA(_xlfn.XLOOKUP(F83,[1]Types!$D:$D,[1]Types!$E:$E,FALSE),"")</f>
        <v>Combo</v>
      </c>
      <c r="Y83" s="10" t="str">
        <f>IFERROR(_xlfn.XLOOKUP($C83,[1]DistrictInfo!$B:$B,[1]DistrictInfo!$C:$C,FALSE),"")</f>
        <v>Phil Aune</v>
      </c>
      <c r="Z83" s="10" t="str">
        <f>IF(AA83="",IFERROR(_xlfn.XLOOKUP($C83,[1]DistrictInfo!$B:$B,[1]DistrictInfo!$D:$D,FALSE),""),AA83)</f>
        <v>Karen Peck</v>
      </c>
      <c r="AA83" s="10" t="str">
        <f>IFERROR(_xlfn.XLOOKUP(A83,[1]SplitDistDAs!$A:$A,[1]SplitDistDAs!$D:$D,""),"")</f>
        <v/>
      </c>
      <c r="AB83" s="11" t="str">
        <f>IFERROR(_xlfn.XLOOKUP($C83,[1]DistrictInfo!$B:$B,[1]DistrictInfo!$E:$E,FALSE),"")</f>
        <v>(807) 623-0825</v>
      </c>
      <c r="AC83" s="11" t="str">
        <f>IFERROR(_xlfn.XLOOKUP($C83,[1]DistrictInfo!$B:$B,[1]DistrictInfo!$F:$F,FALSE),"")</f>
        <v>(807) 627-6670</v>
      </c>
    </row>
    <row r="84" spans="1:29" ht="34.5" x14ac:dyDescent="0.35">
      <c r="A84" s="7">
        <v>137</v>
      </c>
      <c r="B84" s="7">
        <v>1</v>
      </c>
      <c r="C84" s="7">
        <v>19</v>
      </c>
      <c r="D84" s="7" t="s">
        <v>29</v>
      </c>
      <c r="E84" s="7" t="s">
        <v>190</v>
      </c>
      <c r="F84" s="7" t="s">
        <v>31</v>
      </c>
      <c r="G84" s="7" t="s">
        <v>585</v>
      </c>
      <c r="H84" s="7" t="s">
        <v>586</v>
      </c>
      <c r="I84" s="7" t="s">
        <v>587</v>
      </c>
      <c r="J84" s="7"/>
      <c r="K84" s="7" t="s">
        <v>588</v>
      </c>
      <c r="L84" s="7">
        <v>5</v>
      </c>
      <c r="M84" s="7">
        <v>807</v>
      </c>
      <c r="N84" s="7" t="s">
        <v>589</v>
      </c>
      <c r="O84" s="7" t="s">
        <v>590</v>
      </c>
      <c r="P84" s="7" t="s">
        <v>591</v>
      </c>
      <c r="Q84" s="8"/>
      <c r="R84" s="8"/>
      <c r="S84" s="8"/>
      <c r="T84" s="8"/>
      <c r="U84" s="8"/>
      <c r="V84" s="8"/>
      <c r="W84" s="8"/>
      <c r="X84" s="9" t="str">
        <f>_xlfn.IFNA(_xlfn.XLOOKUP(F84,[1]Types!$D:$D,[1]Types!$E:$E,FALSE),"")</f>
        <v>Regular</v>
      </c>
      <c r="Y84" s="10" t="str">
        <f>IFERROR(_xlfn.XLOOKUP($C84,[1]DistrictInfo!$B:$B,[1]DistrictInfo!$C:$C,FALSE),"")</f>
        <v>Phil Aune</v>
      </c>
      <c r="Z84" s="10" t="str">
        <f>IF(AA84="",IFERROR(_xlfn.XLOOKUP($C84,[1]DistrictInfo!$B:$B,[1]DistrictInfo!$D:$D,FALSE),""),AA84)</f>
        <v>Karen Peck</v>
      </c>
      <c r="AA84" s="10" t="str">
        <f>IFERROR(_xlfn.XLOOKUP(A84,[1]SplitDistDAs!$A:$A,[1]SplitDistDAs!$D:$D,""),"")</f>
        <v/>
      </c>
      <c r="AB84" s="11" t="str">
        <f>IFERROR(_xlfn.XLOOKUP($C84,[1]DistrictInfo!$B:$B,[1]DistrictInfo!$E:$E,FALSE),"")</f>
        <v>(807) 623-0825</v>
      </c>
      <c r="AC84" s="11" t="str">
        <f>IFERROR(_xlfn.XLOOKUP($C84,[1]DistrictInfo!$B:$B,[1]DistrictInfo!$F:$F,FALSE),"")</f>
        <v>(807) 627-6670</v>
      </c>
    </row>
    <row r="85" spans="1:29" ht="23" x14ac:dyDescent="0.35">
      <c r="A85" s="7">
        <v>155</v>
      </c>
      <c r="B85" s="7">
        <v>1</v>
      </c>
      <c r="C85" s="7">
        <v>19</v>
      </c>
      <c r="D85" s="7" t="s">
        <v>39</v>
      </c>
      <c r="E85" s="7" t="s">
        <v>30</v>
      </c>
      <c r="F85" s="7" t="s">
        <v>31</v>
      </c>
      <c r="G85" s="7" t="s">
        <v>592</v>
      </c>
      <c r="H85" s="7" t="s">
        <v>593</v>
      </c>
      <c r="I85" s="7" t="s">
        <v>594</v>
      </c>
      <c r="J85" s="7"/>
      <c r="K85" s="7" t="s">
        <v>595</v>
      </c>
      <c r="L85" s="7">
        <v>5</v>
      </c>
      <c r="M85" s="7">
        <v>807</v>
      </c>
      <c r="N85" s="7" t="s">
        <v>596</v>
      </c>
      <c r="O85" s="7" t="s">
        <v>597</v>
      </c>
      <c r="P85" s="7" t="s">
        <v>598</v>
      </c>
      <c r="Q85" s="8"/>
      <c r="R85" s="8"/>
      <c r="S85" s="8"/>
      <c r="T85" s="8"/>
      <c r="U85" s="8"/>
      <c r="V85" s="8"/>
      <c r="W85" s="8"/>
      <c r="X85" s="9" t="str">
        <f>_xlfn.IFNA(_xlfn.XLOOKUP(F85,[1]Types!$D:$D,[1]Types!$E:$E,FALSE),"")</f>
        <v>Regular</v>
      </c>
      <c r="Y85" s="10" t="str">
        <f>IFERROR(_xlfn.XLOOKUP($C85,[1]DistrictInfo!$B:$B,[1]DistrictInfo!$C:$C,FALSE),"")</f>
        <v>Phil Aune</v>
      </c>
      <c r="Z85" s="10" t="str">
        <f>IF(AA85="",IFERROR(_xlfn.XLOOKUP($C85,[1]DistrictInfo!$B:$B,[1]DistrictInfo!$D:$D,FALSE),""),AA85)</f>
        <v>Karen Peck</v>
      </c>
      <c r="AA85" s="10" t="str">
        <f>IFERROR(_xlfn.XLOOKUP(A85,[1]SplitDistDAs!$A:$A,[1]SplitDistDAs!$D:$D,""),"")</f>
        <v/>
      </c>
      <c r="AB85" s="11" t="str">
        <f>IFERROR(_xlfn.XLOOKUP($C85,[1]DistrictInfo!$B:$B,[1]DistrictInfo!$E:$E,FALSE),"")</f>
        <v>(807) 623-0825</v>
      </c>
      <c r="AC85" s="11" t="str">
        <f>IFERROR(_xlfn.XLOOKUP($C85,[1]DistrictInfo!$B:$B,[1]DistrictInfo!$F:$F,FALSE),"")</f>
        <v>(807) 627-6670</v>
      </c>
    </row>
    <row r="86" spans="1:29" ht="23" x14ac:dyDescent="0.35">
      <c r="A86" s="7">
        <v>170</v>
      </c>
      <c r="B86" s="7">
        <v>1</v>
      </c>
      <c r="C86" s="7">
        <v>19</v>
      </c>
      <c r="D86" s="7" t="s">
        <v>54</v>
      </c>
      <c r="E86" s="7" t="s">
        <v>190</v>
      </c>
      <c r="F86" s="7" t="s">
        <v>31</v>
      </c>
      <c r="G86" s="7" t="s">
        <v>599</v>
      </c>
      <c r="H86" s="7" t="s">
        <v>600</v>
      </c>
      <c r="I86" s="7" t="s">
        <v>601</v>
      </c>
      <c r="J86" s="7"/>
      <c r="K86" s="7" t="s">
        <v>602</v>
      </c>
      <c r="L86" s="7">
        <v>5</v>
      </c>
      <c r="M86" s="7">
        <v>807</v>
      </c>
      <c r="N86" s="7" t="s">
        <v>603</v>
      </c>
      <c r="O86" s="7" t="s">
        <v>604</v>
      </c>
      <c r="P86" s="7" t="s">
        <v>605</v>
      </c>
      <c r="Q86" s="8"/>
      <c r="R86" s="8"/>
      <c r="S86" s="8"/>
      <c r="T86" s="8"/>
      <c r="U86" s="8"/>
      <c r="V86" s="8"/>
      <c r="W86" s="8"/>
      <c r="X86" s="9" t="str">
        <f>_xlfn.IFNA(_xlfn.XLOOKUP(F86,[1]Types!$D:$D,[1]Types!$E:$E,FALSE),"")</f>
        <v>Regular</v>
      </c>
      <c r="Y86" s="10" t="str">
        <f>IFERROR(_xlfn.XLOOKUP($C86,[1]DistrictInfo!$B:$B,[1]DistrictInfo!$C:$C,FALSE),"")</f>
        <v>Phil Aune</v>
      </c>
      <c r="Z86" s="10" t="str">
        <f>IF(AA86="",IFERROR(_xlfn.XLOOKUP($C86,[1]DistrictInfo!$B:$B,[1]DistrictInfo!$D:$D,FALSE),""),AA86)</f>
        <v>Karen Peck</v>
      </c>
      <c r="AA86" s="10" t="str">
        <f>IFERROR(_xlfn.XLOOKUP(A86,[1]SplitDistDAs!$A:$A,[1]SplitDistDAs!$D:$D,""),"")</f>
        <v/>
      </c>
      <c r="AB86" s="11" t="str">
        <f>IFERROR(_xlfn.XLOOKUP($C86,[1]DistrictInfo!$B:$B,[1]DistrictInfo!$E:$E,FALSE),"")</f>
        <v>(807) 623-0825</v>
      </c>
      <c r="AC86" s="11" t="str">
        <f>IFERROR(_xlfn.XLOOKUP($C86,[1]DistrictInfo!$B:$B,[1]DistrictInfo!$F:$F,FALSE),"")</f>
        <v>(807) 627-6670</v>
      </c>
    </row>
    <row r="87" spans="1:29" ht="23" x14ac:dyDescent="0.35">
      <c r="A87" s="7">
        <v>230</v>
      </c>
      <c r="B87" s="7">
        <v>1</v>
      </c>
      <c r="C87" s="7">
        <v>19</v>
      </c>
      <c r="D87" s="7" t="s">
        <v>29</v>
      </c>
      <c r="E87" s="7" t="s">
        <v>190</v>
      </c>
      <c r="F87" s="7" t="s">
        <v>29</v>
      </c>
      <c r="G87" s="7" t="s">
        <v>606</v>
      </c>
      <c r="H87" s="7" t="s">
        <v>607</v>
      </c>
      <c r="I87" s="7" t="s">
        <v>608</v>
      </c>
      <c r="J87" s="7"/>
      <c r="K87" s="7" t="s">
        <v>609</v>
      </c>
      <c r="L87" s="7">
        <v>5</v>
      </c>
      <c r="M87" s="7">
        <v>807</v>
      </c>
      <c r="N87" s="7" t="s">
        <v>610</v>
      </c>
      <c r="O87" s="7" t="s">
        <v>611</v>
      </c>
      <c r="P87" s="7" t="s">
        <v>612</v>
      </c>
      <c r="Q87" s="8"/>
      <c r="R87" s="8"/>
      <c r="S87" s="8"/>
      <c r="T87" s="8"/>
      <c r="U87" s="8"/>
      <c r="V87" s="8"/>
      <c r="W87" s="8"/>
      <c r="X87" s="9" t="str">
        <f>_xlfn.IFNA(_xlfn.XLOOKUP(F87,[1]Types!$D:$D,[1]Types!$E:$E,FALSE),"")</f>
        <v>Combo</v>
      </c>
      <c r="Y87" s="10" t="str">
        <f>IFERROR(_xlfn.XLOOKUP($C87,[1]DistrictInfo!$B:$B,[1]DistrictInfo!$C:$C,FALSE),"")</f>
        <v>Phil Aune</v>
      </c>
      <c r="Z87" s="10" t="str">
        <f>IF(AA87="",IFERROR(_xlfn.XLOOKUP($C87,[1]DistrictInfo!$B:$B,[1]DistrictInfo!$D:$D,FALSE),""),AA87)</f>
        <v>Karen Peck</v>
      </c>
      <c r="AA87" s="10" t="str">
        <f>IFERROR(_xlfn.XLOOKUP(A87,[1]SplitDistDAs!$A:$A,[1]SplitDistDAs!$D:$D,""),"")</f>
        <v/>
      </c>
      <c r="AB87" s="11" t="str">
        <f>IFERROR(_xlfn.XLOOKUP($C87,[1]DistrictInfo!$B:$B,[1]DistrictInfo!$E:$E,FALSE),"")</f>
        <v>(807) 623-0825</v>
      </c>
      <c r="AC87" s="11" t="str">
        <f>IFERROR(_xlfn.XLOOKUP($C87,[1]DistrictInfo!$B:$B,[1]DistrictInfo!$F:$F,FALSE),"")</f>
        <v>(807) 627-6670</v>
      </c>
    </row>
    <row r="88" spans="1:29" x14ac:dyDescent="0.35">
      <c r="A88" s="7">
        <v>285</v>
      </c>
      <c r="B88" s="7">
        <v>1</v>
      </c>
      <c r="C88" s="7">
        <v>19</v>
      </c>
      <c r="D88" s="7" t="s">
        <v>54</v>
      </c>
      <c r="E88" s="7" t="s">
        <v>190</v>
      </c>
      <c r="F88" s="7" t="s">
        <v>29</v>
      </c>
      <c r="G88" s="7" t="s">
        <v>613</v>
      </c>
      <c r="H88" s="7" t="s">
        <v>614</v>
      </c>
      <c r="I88" s="7" t="s">
        <v>615</v>
      </c>
      <c r="J88" s="7"/>
      <c r="K88" s="7" t="s">
        <v>616</v>
      </c>
      <c r="L88" s="7">
        <v>5</v>
      </c>
      <c r="M88" s="7">
        <v>807</v>
      </c>
      <c r="N88" s="7" t="s">
        <v>617</v>
      </c>
      <c r="O88" s="7" t="s">
        <v>618</v>
      </c>
      <c r="P88" s="7" t="s">
        <v>619</v>
      </c>
      <c r="Q88" s="8"/>
      <c r="R88" s="8"/>
      <c r="S88" s="8"/>
      <c r="T88" s="8"/>
      <c r="U88" s="8"/>
      <c r="V88" s="8"/>
      <c r="W88" s="7"/>
      <c r="X88" s="9" t="str">
        <f>_xlfn.IFNA(_xlfn.XLOOKUP(F88,[1]Types!$D:$D,[1]Types!$E:$E,FALSE),"")</f>
        <v>Combo</v>
      </c>
      <c r="Y88" s="10" t="str">
        <f>IFERROR(_xlfn.XLOOKUP($C88,[1]DistrictInfo!$B:$B,[1]DistrictInfo!$C:$C,FALSE),"")</f>
        <v>Phil Aune</v>
      </c>
      <c r="Z88" s="10" t="str">
        <f>IF(AA88="",IFERROR(_xlfn.XLOOKUP($C88,[1]DistrictInfo!$B:$B,[1]DistrictInfo!$D:$D,FALSE),""),AA88)</f>
        <v>Karen Peck</v>
      </c>
      <c r="AA88" s="10" t="str">
        <f>IFERROR(_xlfn.XLOOKUP(A88,[1]SplitDistDAs!$A:$A,[1]SplitDistDAs!$D:$D,""),"")</f>
        <v/>
      </c>
      <c r="AB88" s="11" t="str">
        <f>IFERROR(_xlfn.XLOOKUP($C88,[1]DistrictInfo!$B:$B,[1]DistrictInfo!$E:$E,FALSE),"")</f>
        <v>(807) 623-0825</v>
      </c>
      <c r="AC88" s="11" t="str">
        <f>IFERROR(_xlfn.XLOOKUP($C88,[1]DistrictInfo!$B:$B,[1]DistrictInfo!$F:$F,FALSE),"")</f>
        <v>(807) 627-6670</v>
      </c>
    </row>
    <row r="89" spans="1:29" ht="23" x14ac:dyDescent="0.35">
      <c r="A89" s="7">
        <v>291</v>
      </c>
      <c r="B89" s="7">
        <v>1</v>
      </c>
      <c r="C89" s="7">
        <v>19</v>
      </c>
      <c r="D89" s="7" t="s">
        <v>54</v>
      </c>
      <c r="E89" s="7" t="s">
        <v>30</v>
      </c>
      <c r="F89" s="7" t="s">
        <v>29</v>
      </c>
      <c r="G89" s="7" t="s">
        <v>620</v>
      </c>
      <c r="H89" s="7" t="s">
        <v>621</v>
      </c>
      <c r="I89" s="7" t="s">
        <v>622</v>
      </c>
      <c r="J89" s="7"/>
      <c r="K89" s="7" t="s">
        <v>623</v>
      </c>
      <c r="L89" s="7">
        <v>5</v>
      </c>
      <c r="M89" s="7">
        <v>807</v>
      </c>
      <c r="N89" s="7" t="s">
        <v>624</v>
      </c>
      <c r="O89" s="7" t="s">
        <v>625</v>
      </c>
      <c r="P89" s="7" t="s">
        <v>626</v>
      </c>
      <c r="Q89" s="8"/>
      <c r="R89" s="8"/>
      <c r="S89" s="8"/>
      <c r="T89" s="8"/>
      <c r="U89" s="8"/>
      <c r="V89" s="8"/>
      <c r="W89" s="8"/>
      <c r="X89" s="9" t="str">
        <f>_xlfn.IFNA(_xlfn.XLOOKUP(F89,[1]Types!$D:$D,[1]Types!$E:$E,FALSE),"")</f>
        <v>Combo</v>
      </c>
      <c r="Y89" s="10" t="str">
        <f>IFERROR(_xlfn.XLOOKUP($C89,[1]DistrictInfo!$B:$B,[1]DistrictInfo!$C:$C,FALSE),"")</f>
        <v>Phil Aune</v>
      </c>
      <c r="Z89" s="10" t="str">
        <f>IF(AA89="",IFERROR(_xlfn.XLOOKUP($C89,[1]DistrictInfo!$B:$B,[1]DistrictInfo!$D:$D,FALSE),""),AA89)</f>
        <v>Karen Peck</v>
      </c>
      <c r="AA89" s="10" t="str">
        <f>IFERROR(_xlfn.XLOOKUP(A89,[1]SplitDistDAs!$A:$A,[1]SplitDistDAs!$D:$D,""),"")</f>
        <v/>
      </c>
      <c r="AB89" s="11" t="str">
        <f>IFERROR(_xlfn.XLOOKUP($C89,[1]DistrictInfo!$B:$B,[1]DistrictInfo!$E:$E,FALSE),"")</f>
        <v>(807) 623-0825</v>
      </c>
      <c r="AC89" s="11" t="str">
        <f>IFERROR(_xlfn.XLOOKUP($C89,[1]DistrictInfo!$B:$B,[1]DistrictInfo!$F:$F,FALSE),"")</f>
        <v>(807) 627-6670</v>
      </c>
    </row>
    <row r="90" spans="1:29" ht="23" x14ac:dyDescent="0.35">
      <c r="A90" s="7">
        <v>292</v>
      </c>
      <c r="B90" s="7">
        <v>1</v>
      </c>
      <c r="C90" s="7">
        <v>19</v>
      </c>
      <c r="D90" s="7" t="s">
        <v>54</v>
      </c>
      <c r="E90" s="7" t="s">
        <v>190</v>
      </c>
      <c r="F90" s="7" t="s">
        <v>29</v>
      </c>
      <c r="G90" s="7" t="s">
        <v>627</v>
      </c>
      <c r="H90" s="7" t="s">
        <v>628</v>
      </c>
      <c r="I90" s="7" t="s">
        <v>629</v>
      </c>
      <c r="J90" s="7"/>
      <c r="K90" s="7" t="s">
        <v>630</v>
      </c>
      <c r="L90" s="7">
        <v>5</v>
      </c>
      <c r="M90" s="7">
        <v>807</v>
      </c>
      <c r="N90" s="7" t="s">
        <v>631</v>
      </c>
      <c r="O90" s="7" t="s">
        <v>632</v>
      </c>
      <c r="P90" s="7" t="s">
        <v>633</v>
      </c>
      <c r="Q90" s="8"/>
      <c r="R90" s="8"/>
      <c r="S90" s="8"/>
      <c r="T90" s="8"/>
      <c r="U90" s="8"/>
      <c r="V90" s="8"/>
      <c r="W90" s="8"/>
      <c r="X90" s="9" t="str">
        <f>_xlfn.IFNA(_xlfn.XLOOKUP(F90,[1]Types!$D:$D,[1]Types!$E:$E,FALSE),"")</f>
        <v>Combo</v>
      </c>
      <c r="Y90" s="10" t="str">
        <f>IFERROR(_xlfn.XLOOKUP($C90,[1]DistrictInfo!$B:$B,[1]DistrictInfo!$C:$C,FALSE),"")</f>
        <v>Phil Aune</v>
      </c>
      <c r="Z90" s="10" t="str">
        <f>IF(AA90="",IFERROR(_xlfn.XLOOKUP($C90,[1]DistrictInfo!$B:$B,[1]DistrictInfo!$D:$D,FALSE),""),AA90)</f>
        <v>Karen Peck</v>
      </c>
      <c r="AA90" s="10" t="str">
        <f>IFERROR(_xlfn.XLOOKUP(A90,[1]SplitDistDAs!$A:$A,[1]SplitDistDAs!$D:$D,""),"")</f>
        <v/>
      </c>
      <c r="AB90" s="11" t="str">
        <f>IFERROR(_xlfn.XLOOKUP($C90,[1]DistrictInfo!$B:$B,[1]DistrictInfo!$E:$E,FALSE),"")</f>
        <v>(807) 623-0825</v>
      </c>
      <c r="AC90" s="11" t="str">
        <f>IFERROR(_xlfn.XLOOKUP($C90,[1]DistrictInfo!$B:$B,[1]DistrictInfo!$F:$F,FALSE),"")</f>
        <v>(807) 627-6670</v>
      </c>
    </row>
    <row r="91" spans="1:29" ht="23" x14ac:dyDescent="0.35">
      <c r="A91" s="7">
        <v>315</v>
      </c>
      <c r="B91" s="7">
        <v>1</v>
      </c>
      <c r="C91" s="7">
        <v>19</v>
      </c>
      <c r="D91" s="7" t="s">
        <v>54</v>
      </c>
      <c r="E91" s="7" t="s">
        <v>190</v>
      </c>
      <c r="F91" s="7" t="s">
        <v>29</v>
      </c>
      <c r="G91" s="7" t="s">
        <v>634</v>
      </c>
      <c r="H91" s="7" t="s">
        <v>635</v>
      </c>
      <c r="I91" s="7" t="s">
        <v>636</v>
      </c>
      <c r="J91" s="7"/>
      <c r="K91" s="7" t="s">
        <v>637</v>
      </c>
      <c r="L91" s="7">
        <v>5</v>
      </c>
      <c r="M91" s="7">
        <v>807</v>
      </c>
      <c r="N91" s="7" t="s">
        <v>638</v>
      </c>
      <c r="O91" s="7" t="s">
        <v>639</v>
      </c>
      <c r="P91" s="7" t="s">
        <v>640</v>
      </c>
      <c r="Q91" s="8"/>
      <c r="R91" s="8"/>
      <c r="S91" s="8"/>
      <c r="T91" s="8"/>
      <c r="U91" s="8"/>
      <c r="V91" s="8"/>
      <c r="W91" s="8"/>
      <c r="X91" s="9" t="str">
        <f>_xlfn.IFNA(_xlfn.XLOOKUP(F91,[1]Types!$D:$D,[1]Types!$E:$E,FALSE),"")</f>
        <v>Combo</v>
      </c>
      <c r="Y91" s="10" t="str">
        <f>IFERROR(_xlfn.XLOOKUP($C91,[1]DistrictInfo!$B:$B,[1]DistrictInfo!$C:$C,FALSE),"")</f>
        <v>Phil Aune</v>
      </c>
      <c r="Z91" s="10" t="str">
        <f>IF(AA91="",IFERROR(_xlfn.XLOOKUP($C91,[1]DistrictInfo!$B:$B,[1]DistrictInfo!$D:$D,FALSE),""),AA91)</f>
        <v>Karen Peck</v>
      </c>
      <c r="AA91" s="10" t="str">
        <f>IFERROR(_xlfn.XLOOKUP(A91,[1]SplitDistDAs!$A:$A,[1]SplitDistDAs!$D:$D,""),"")</f>
        <v/>
      </c>
      <c r="AB91" s="11" t="str">
        <f>IFERROR(_xlfn.XLOOKUP($C91,[1]DistrictInfo!$B:$B,[1]DistrictInfo!$E:$E,FALSE),"")</f>
        <v>(807) 623-0825</v>
      </c>
      <c r="AC91" s="11" t="str">
        <f>IFERROR(_xlfn.XLOOKUP($C91,[1]DistrictInfo!$B:$B,[1]DistrictInfo!$F:$F,FALSE),"")</f>
        <v>(807) 627-6670</v>
      </c>
    </row>
    <row r="92" spans="1:29" ht="23" x14ac:dyDescent="0.35">
      <c r="A92" s="7">
        <v>335</v>
      </c>
      <c r="B92" s="7">
        <v>1</v>
      </c>
      <c r="C92" s="7">
        <v>19</v>
      </c>
      <c r="D92" s="7" t="s">
        <v>29</v>
      </c>
      <c r="E92" s="7" t="s">
        <v>30</v>
      </c>
      <c r="F92" s="7" t="s">
        <v>29</v>
      </c>
      <c r="G92" s="7" t="s">
        <v>641</v>
      </c>
      <c r="H92" s="7" t="s">
        <v>642</v>
      </c>
      <c r="I92" s="7" t="s">
        <v>643</v>
      </c>
      <c r="J92" s="7"/>
      <c r="K92" s="7" t="s">
        <v>644</v>
      </c>
      <c r="L92" s="7">
        <v>5</v>
      </c>
      <c r="M92" s="7">
        <v>807</v>
      </c>
      <c r="N92" s="7" t="s">
        <v>645</v>
      </c>
      <c r="O92" s="7" t="s">
        <v>646</v>
      </c>
      <c r="P92" s="7" t="s">
        <v>647</v>
      </c>
      <c r="Q92" s="8"/>
      <c r="R92" s="8"/>
      <c r="S92" s="8"/>
      <c r="T92" s="8"/>
      <c r="U92" s="8"/>
      <c r="V92" s="8"/>
      <c r="W92" s="8"/>
      <c r="X92" s="9" t="str">
        <f>_xlfn.IFNA(_xlfn.XLOOKUP(F92,[1]Types!$D:$D,[1]Types!$E:$E,FALSE),"")</f>
        <v>Combo</v>
      </c>
      <c r="Y92" s="10" t="str">
        <f>IFERROR(_xlfn.XLOOKUP($C92,[1]DistrictInfo!$B:$B,[1]DistrictInfo!$C:$C,FALSE),"")</f>
        <v>Phil Aune</v>
      </c>
      <c r="Z92" s="10" t="str">
        <f>IF(AA92="",IFERROR(_xlfn.XLOOKUP($C92,[1]DistrictInfo!$B:$B,[1]DistrictInfo!$D:$D,FALSE),""),AA92)</f>
        <v>Karen Peck</v>
      </c>
      <c r="AA92" s="10" t="str">
        <f>IFERROR(_xlfn.XLOOKUP(A92,[1]SplitDistDAs!$A:$A,[1]SplitDistDAs!$D:$D,""),"")</f>
        <v/>
      </c>
      <c r="AB92" s="11" t="str">
        <f>IFERROR(_xlfn.XLOOKUP($C92,[1]DistrictInfo!$B:$B,[1]DistrictInfo!$E:$E,FALSE),"")</f>
        <v>(807) 623-0825</v>
      </c>
      <c r="AC92" s="11" t="str">
        <f>IFERROR(_xlfn.XLOOKUP($C92,[1]DistrictInfo!$B:$B,[1]DistrictInfo!$F:$F,FALSE),"")</f>
        <v>(807) 627-6670</v>
      </c>
    </row>
    <row r="93" spans="1:29" ht="23" x14ac:dyDescent="0.35">
      <c r="A93" s="7">
        <v>376</v>
      </c>
      <c r="B93" s="7">
        <v>1</v>
      </c>
      <c r="C93" s="7">
        <v>19</v>
      </c>
      <c r="D93" s="7" t="s">
        <v>54</v>
      </c>
      <c r="E93" s="7" t="s">
        <v>190</v>
      </c>
      <c r="F93" s="7" t="s">
        <v>29</v>
      </c>
      <c r="G93" s="7" t="s">
        <v>648</v>
      </c>
      <c r="H93" s="7" t="s">
        <v>649</v>
      </c>
      <c r="I93" s="7" t="s">
        <v>551</v>
      </c>
      <c r="J93" s="7" t="s">
        <v>650</v>
      </c>
      <c r="K93" s="7" t="s">
        <v>552</v>
      </c>
      <c r="L93" s="7">
        <v>5</v>
      </c>
      <c r="M93" s="7">
        <v>807</v>
      </c>
      <c r="N93" s="7" t="s">
        <v>651</v>
      </c>
      <c r="O93" s="7" t="s">
        <v>652</v>
      </c>
      <c r="P93" s="7"/>
      <c r="Q93" s="8"/>
      <c r="R93" s="8"/>
      <c r="S93" s="8"/>
      <c r="T93" s="8"/>
      <c r="U93" s="8"/>
      <c r="V93" s="8" t="s">
        <v>653</v>
      </c>
      <c r="W93" s="8"/>
      <c r="X93" s="9" t="str">
        <f>_xlfn.IFNA(_xlfn.XLOOKUP(F93,[1]Types!$D:$D,[1]Types!$E:$E,FALSE),"")</f>
        <v>Combo</v>
      </c>
      <c r="Y93" s="10" t="str">
        <f>IFERROR(_xlfn.XLOOKUP($C93,[1]DistrictInfo!$B:$B,[1]DistrictInfo!$C:$C,FALSE),"")</f>
        <v>Phil Aune</v>
      </c>
      <c r="Z93" s="10" t="str">
        <f>IF(AA93="",IFERROR(_xlfn.XLOOKUP($C93,[1]DistrictInfo!$B:$B,[1]DistrictInfo!$D:$D,FALSE),""),AA93)</f>
        <v>Karen Peck</v>
      </c>
      <c r="AA93" s="10" t="str">
        <f>IFERROR(_xlfn.XLOOKUP(A93,[1]SplitDistDAs!$A:$A,[1]SplitDistDAs!$D:$D,""),"")</f>
        <v/>
      </c>
      <c r="AB93" s="11" t="str">
        <f>IFERROR(_xlfn.XLOOKUP($C93,[1]DistrictInfo!$B:$B,[1]DistrictInfo!$E:$E,FALSE),"")</f>
        <v>(807) 623-0825</v>
      </c>
      <c r="AC93" s="11" t="str">
        <f>IFERROR(_xlfn.XLOOKUP($C93,[1]DistrictInfo!$B:$B,[1]DistrictInfo!$F:$F,FALSE),"")</f>
        <v>(807) 627-6670</v>
      </c>
    </row>
    <row r="94" spans="1:29" ht="34.5" x14ac:dyDescent="0.35">
      <c r="A94" s="7">
        <v>379</v>
      </c>
      <c r="B94" s="7">
        <v>1</v>
      </c>
      <c r="C94" s="7">
        <v>19</v>
      </c>
      <c r="D94" s="7" t="s">
        <v>54</v>
      </c>
      <c r="E94" s="7" t="s">
        <v>190</v>
      </c>
      <c r="F94" s="7" t="s">
        <v>29</v>
      </c>
      <c r="G94" s="7" t="s">
        <v>654</v>
      </c>
      <c r="H94" s="7" t="s">
        <v>655</v>
      </c>
      <c r="I94" s="7" t="s">
        <v>656</v>
      </c>
      <c r="J94" s="7"/>
      <c r="K94" s="7" t="s">
        <v>657</v>
      </c>
      <c r="L94" s="7">
        <v>5</v>
      </c>
      <c r="M94" s="7">
        <v>807</v>
      </c>
      <c r="N94" s="7" t="s">
        <v>658</v>
      </c>
      <c r="O94" s="7" t="s">
        <v>659</v>
      </c>
      <c r="P94" s="7" t="s">
        <v>660</v>
      </c>
      <c r="Q94" s="8"/>
      <c r="R94" s="8"/>
      <c r="S94" s="8"/>
      <c r="T94" s="8"/>
      <c r="U94" s="8"/>
      <c r="V94" s="8"/>
      <c r="W94" s="8"/>
      <c r="X94" s="9" t="str">
        <f>_xlfn.IFNA(_xlfn.XLOOKUP(F94,[1]Types!$D:$D,[1]Types!$E:$E,FALSE),"")</f>
        <v>Combo</v>
      </c>
      <c r="Y94" s="10" t="str">
        <f>IFERROR(_xlfn.XLOOKUP($C94,[1]DistrictInfo!$B:$B,[1]DistrictInfo!$C:$C,FALSE),"")</f>
        <v>Phil Aune</v>
      </c>
      <c r="Z94" s="10" t="str">
        <f>IF(AA94="",IFERROR(_xlfn.XLOOKUP($C94,[1]DistrictInfo!$B:$B,[1]DistrictInfo!$D:$D,FALSE),""),AA94)</f>
        <v>Karen Peck</v>
      </c>
      <c r="AA94" s="10" t="str">
        <f>IFERROR(_xlfn.XLOOKUP(A94,[1]SplitDistDAs!$A:$A,[1]SplitDistDAs!$D:$D,""),"")</f>
        <v/>
      </c>
      <c r="AB94" s="11" t="str">
        <f>IFERROR(_xlfn.XLOOKUP($C94,[1]DistrictInfo!$B:$B,[1]DistrictInfo!$E:$E,FALSE),"")</f>
        <v>(807) 623-0825</v>
      </c>
      <c r="AC94" s="11" t="str">
        <f>IFERROR(_xlfn.XLOOKUP($C94,[1]DistrictInfo!$B:$B,[1]DistrictInfo!$F:$F,FALSE),"")</f>
        <v>(807) 627-6670</v>
      </c>
    </row>
    <row r="95" spans="1:29" x14ac:dyDescent="0.35">
      <c r="A95" s="7">
        <v>480</v>
      </c>
      <c r="B95" s="7">
        <v>1</v>
      </c>
      <c r="C95" s="7">
        <v>19</v>
      </c>
      <c r="D95" s="7" t="s">
        <v>54</v>
      </c>
      <c r="E95" s="7" t="s">
        <v>661</v>
      </c>
      <c r="F95" s="7" t="s">
        <v>29</v>
      </c>
      <c r="G95" s="7" t="s">
        <v>662</v>
      </c>
      <c r="H95" s="7" t="s">
        <v>663</v>
      </c>
      <c r="I95" s="7" t="s">
        <v>664</v>
      </c>
      <c r="J95" s="7"/>
      <c r="K95" s="7" t="s">
        <v>665</v>
      </c>
      <c r="L95" s="7">
        <v>5</v>
      </c>
      <c r="M95" s="7">
        <v>807</v>
      </c>
      <c r="N95" s="7" t="s">
        <v>666</v>
      </c>
      <c r="O95" s="7" t="s">
        <v>666</v>
      </c>
      <c r="P95" s="7"/>
      <c r="Q95" s="8"/>
      <c r="R95" s="8"/>
      <c r="S95" s="8"/>
      <c r="T95" s="8"/>
      <c r="U95" s="8"/>
      <c r="V95" s="8"/>
      <c r="W95" s="8"/>
      <c r="X95" s="9" t="str">
        <f>_xlfn.IFNA(_xlfn.XLOOKUP(F95,[1]Types!$D:$D,[1]Types!$E:$E,FALSE),"")</f>
        <v>Combo</v>
      </c>
      <c r="Y95" s="10" t="str">
        <f>IFERROR(_xlfn.XLOOKUP($C95,[1]DistrictInfo!$B:$B,[1]DistrictInfo!$C:$C,FALSE),"")</f>
        <v>Phil Aune</v>
      </c>
      <c r="Z95" s="10" t="str">
        <f>IF(AA95="",IFERROR(_xlfn.XLOOKUP($C95,[1]DistrictInfo!$B:$B,[1]DistrictInfo!$D:$D,FALSE),""),AA95)</f>
        <v>Karen Peck</v>
      </c>
      <c r="AA95" s="10" t="str">
        <f>IFERROR(_xlfn.XLOOKUP(A95,[1]SplitDistDAs!$A:$A,[1]SplitDistDAs!$D:$D,""),"")</f>
        <v/>
      </c>
      <c r="AB95" s="11" t="str">
        <f>IFERROR(_xlfn.XLOOKUP($C95,[1]DistrictInfo!$B:$B,[1]DistrictInfo!$E:$E,FALSE),"")</f>
        <v>(807) 623-0825</v>
      </c>
      <c r="AC95" s="11" t="str">
        <f>IFERROR(_xlfn.XLOOKUP($C95,[1]DistrictInfo!$B:$B,[1]DistrictInfo!$F:$F,FALSE),"")</f>
        <v>(807) 627-6670</v>
      </c>
    </row>
    <row r="96" spans="1:29" ht="23" x14ac:dyDescent="0.35">
      <c r="A96" s="7">
        <v>501</v>
      </c>
      <c r="B96" s="7">
        <v>1</v>
      </c>
      <c r="C96" s="7">
        <v>19</v>
      </c>
      <c r="D96" s="7" t="s">
        <v>98</v>
      </c>
      <c r="E96" s="7" t="s">
        <v>30</v>
      </c>
      <c r="F96" s="7" t="s">
        <v>31</v>
      </c>
      <c r="G96" s="7" t="s">
        <v>667</v>
      </c>
      <c r="H96" s="7" t="s">
        <v>668</v>
      </c>
      <c r="I96" s="7" t="s">
        <v>594</v>
      </c>
      <c r="J96" s="7"/>
      <c r="K96" s="7" t="s">
        <v>669</v>
      </c>
      <c r="L96" s="7">
        <v>5</v>
      </c>
      <c r="M96" s="7">
        <v>807</v>
      </c>
      <c r="N96" s="7" t="s">
        <v>670</v>
      </c>
      <c r="O96" s="8" t="s">
        <v>671</v>
      </c>
      <c r="P96" s="8" t="s">
        <v>672</v>
      </c>
      <c r="Q96" s="8"/>
      <c r="R96" s="8"/>
      <c r="S96" s="8"/>
      <c r="T96" s="8"/>
      <c r="U96" s="8"/>
      <c r="V96" s="8"/>
      <c r="W96" s="8" t="s">
        <v>673</v>
      </c>
      <c r="X96" s="9" t="str">
        <f>_xlfn.IFNA(_xlfn.XLOOKUP(F96,[1]Types!$D:$D,[1]Types!$E:$E,FALSE),"")</f>
        <v>Regular</v>
      </c>
      <c r="Y96" s="10" t="str">
        <f>IFERROR(_xlfn.XLOOKUP($C96,[1]DistrictInfo!$B:$B,[1]DistrictInfo!$C:$C,FALSE),"")</f>
        <v>Phil Aune</v>
      </c>
      <c r="Z96" s="10" t="str">
        <f>IF(AA96="",IFERROR(_xlfn.XLOOKUP($C96,[1]DistrictInfo!$B:$B,[1]DistrictInfo!$D:$D,FALSE),""),AA96)</f>
        <v>Karen Peck</v>
      </c>
      <c r="AA96" s="10" t="str">
        <f>IFERROR(_xlfn.XLOOKUP(A96,[1]SplitDistDAs!$A:$A,[1]SplitDistDAs!$D:$D,""),"")</f>
        <v/>
      </c>
      <c r="AB96" s="11" t="str">
        <f>IFERROR(_xlfn.XLOOKUP($C96,[1]DistrictInfo!$B:$B,[1]DistrictInfo!$E:$E,FALSE),"")</f>
        <v>(807) 623-0825</v>
      </c>
      <c r="AC96" s="11" t="str">
        <f>IFERROR(_xlfn.XLOOKUP($C96,[1]DistrictInfo!$B:$B,[1]DistrictInfo!$F:$F,FALSE),"")</f>
        <v>(807) 627-6670</v>
      </c>
    </row>
    <row r="97" spans="1:29" ht="34.5" x14ac:dyDescent="0.35">
      <c r="A97" s="7">
        <v>602</v>
      </c>
      <c r="B97" s="7">
        <v>1</v>
      </c>
      <c r="C97" s="7">
        <v>19</v>
      </c>
      <c r="D97" s="7" t="s">
        <v>674</v>
      </c>
      <c r="E97" s="7" t="s">
        <v>30</v>
      </c>
      <c r="F97" s="7" t="s">
        <v>31</v>
      </c>
      <c r="G97" s="7" t="s">
        <v>675</v>
      </c>
      <c r="H97" s="7" t="s">
        <v>676</v>
      </c>
      <c r="I97" s="7" t="s">
        <v>594</v>
      </c>
      <c r="J97" s="7"/>
      <c r="K97" s="7" t="s">
        <v>677</v>
      </c>
      <c r="L97" s="7">
        <v>5</v>
      </c>
      <c r="M97" s="7">
        <v>807</v>
      </c>
      <c r="N97" s="7" t="s">
        <v>678</v>
      </c>
      <c r="O97" s="7" t="s">
        <v>679</v>
      </c>
      <c r="P97" s="7" t="s">
        <v>680</v>
      </c>
      <c r="Q97" s="8"/>
      <c r="R97" s="8"/>
      <c r="S97" s="8" t="s">
        <v>681</v>
      </c>
      <c r="T97" s="8"/>
      <c r="U97" s="8"/>
      <c r="V97" s="8"/>
      <c r="W97" s="7" t="s">
        <v>682</v>
      </c>
      <c r="X97" s="9" t="str">
        <f>_xlfn.IFNA(_xlfn.XLOOKUP(F97,[1]Types!$D:$D,[1]Types!$E:$E,FALSE),"")</f>
        <v>Regular</v>
      </c>
      <c r="Y97" s="10" t="str">
        <f>IFERROR(_xlfn.XLOOKUP($C97,[1]DistrictInfo!$B:$B,[1]DistrictInfo!$C:$C,FALSE),"")</f>
        <v>Phil Aune</v>
      </c>
      <c r="Z97" s="10" t="str">
        <f>IF(AA97="",IFERROR(_xlfn.XLOOKUP($C97,[1]DistrictInfo!$B:$B,[1]DistrictInfo!$D:$D,FALSE),""),AA97)</f>
        <v>Karen Peck</v>
      </c>
      <c r="AA97" s="10" t="str">
        <f>IFERROR(_xlfn.XLOOKUP(A97,[1]SplitDistDAs!$A:$A,[1]SplitDistDAs!$D:$D,""),"")</f>
        <v/>
      </c>
      <c r="AB97" s="11" t="str">
        <f>IFERROR(_xlfn.XLOOKUP($C97,[1]DistrictInfo!$B:$B,[1]DistrictInfo!$E:$E,FALSE),"")</f>
        <v>(807) 623-0825</v>
      </c>
      <c r="AC97" s="11" t="str">
        <f>IFERROR(_xlfn.XLOOKUP($C97,[1]DistrictInfo!$B:$B,[1]DistrictInfo!$F:$F,FALSE),"")</f>
        <v>(807) 627-6670</v>
      </c>
    </row>
    <row r="98" spans="1:29" ht="23" x14ac:dyDescent="0.35">
      <c r="A98" s="7">
        <v>616</v>
      </c>
      <c r="B98" s="7">
        <v>1</v>
      </c>
      <c r="C98" s="7">
        <v>19</v>
      </c>
      <c r="D98" s="7" t="s">
        <v>98</v>
      </c>
      <c r="E98" s="7" t="s">
        <v>30</v>
      </c>
      <c r="F98" s="7" t="s">
        <v>31</v>
      </c>
      <c r="G98" s="7" t="s">
        <v>683</v>
      </c>
      <c r="H98" s="7" t="s">
        <v>684</v>
      </c>
      <c r="I98" s="7" t="s">
        <v>594</v>
      </c>
      <c r="J98" s="7"/>
      <c r="K98" s="7" t="s">
        <v>685</v>
      </c>
      <c r="L98" s="7">
        <v>5</v>
      </c>
      <c r="M98" s="7">
        <v>807</v>
      </c>
      <c r="N98" s="7" t="s">
        <v>686</v>
      </c>
      <c r="O98" s="7" t="s">
        <v>687</v>
      </c>
      <c r="P98" s="7" t="s">
        <v>688</v>
      </c>
      <c r="Q98" s="8"/>
      <c r="R98" s="8"/>
      <c r="S98" s="8"/>
      <c r="T98" s="8"/>
      <c r="U98" s="8"/>
      <c r="V98" s="8"/>
      <c r="W98" s="7" t="s">
        <v>689</v>
      </c>
      <c r="X98" s="9" t="str">
        <f>_xlfn.IFNA(_xlfn.XLOOKUP(F98,[1]Types!$D:$D,[1]Types!$E:$E,FALSE),"")</f>
        <v>Regular</v>
      </c>
      <c r="Y98" s="10" t="str">
        <f>IFERROR(_xlfn.XLOOKUP($C98,[1]DistrictInfo!$B:$B,[1]DistrictInfo!$C:$C,FALSE),"")</f>
        <v>Phil Aune</v>
      </c>
      <c r="Z98" s="10" t="str">
        <f>IF(AA98="",IFERROR(_xlfn.XLOOKUP($C98,[1]DistrictInfo!$B:$B,[1]DistrictInfo!$D:$D,FALSE),""),AA98)</f>
        <v>Karen Peck</v>
      </c>
      <c r="AA98" s="10" t="str">
        <f>IFERROR(_xlfn.XLOOKUP(A98,[1]SplitDistDAs!$A:$A,[1]SplitDistDAs!$D:$D,""),"")</f>
        <v/>
      </c>
      <c r="AB98" s="11" t="str">
        <f>IFERROR(_xlfn.XLOOKUP($C98,[1]DistrictInfo!$B:$B,[1]DistrictInfo!$E:$E,FALSE),"")</f>
        <v>(807) 623-0825</v>
      </c>
      <c r="AC98" s="11" t="str">
        <f>IFERROR(_xlfn.XLOOKUP($C98,[1]DistrictInfo!$B:$B,[1]DistrictInfo!$F:$F,FALSE),"")</f>
        <v>(807) 627-6670</v>
      </c>
    </row>
    <row r="99" spans="1:29" ht="23" x14ac:dyDescent="0.35">
      <c r="A99" s="7">
        <v>54</v>
      </c>
      <c r="B99" s="7">
        <v>1</v>
      </c>
      <c r="C99" s="7">
        <v>24</v>
      </c>
      <c r="D99" s="7" t="s">
        <v>39</v>
      </c>
      <c r="E99" s="7" t="s">
        <v>30</v>
      </c>
      <c r="F99" s="7" t="s">
        <v>31</v>
      </c>
      <c r="G99" s="7" t="s">
        <v>690</v>
      </c>
      <c r="H99" s="7" t="s">
        <v>691</v>
      </c>
      <c r="I99" s="7" t="s">
        <v>692</v>
      </c>
      <c r="J99" s="7"/>
      <c r="K99" s="7" t="s">
        <v>693</v>
      </c>
      <c r="L99" s="7">
        <v>4</v>
      </c>
      <c r="M99" s="7">
        <v>705</v>
      </c>
      <c r="N99" s="7" t="s">
        <v>694</v>
      </c>
      <c r="O99" s="7" t="s">
        <v>695</v>
      </c>
      <c r="P99" s="8" t="s">
        <v>696</v>
      </c>
      <c r="Q99" s="8"/>
      <c r="R99" s="8"/>
      <c r="S99" s="8"/>
      <c r="T99" s="8"/>
      <c r="U99" s="8"/>
      <c r="V99" s="8"/>
      <c r="W99" s="7"/>
      <c r="X99" s="9" t="str">
        <f>_xlfn.IFNA(_xlfn.XLOOKUP(F99,[1]Types!$D:$D,[1]Types!$E:$E,FALSE),"")</f>
        <v>Regular</v>
      </c>
      <c r="Y99" s="10" t="str">
        <f>IFERROR(_xlfn.XLOOKUP($C99,[1]DistrictInfo!$B:$B,[1]DistrictInfo!$C:$C,FALSE),"")</f>
        <v>Rob Saliba</v>
      </c>
      <c r="Z99" s="10" t="str">
        <f>IF(AA99="",IFERROR(_xlfn.XLOOKUP($C99,[1]DistrictInfo!$B:$B,[1]DistrictInfo!$D:$D,FALSE),""),AA99)</f>
        <v>Liz Murphy</v>
      </c>
      <c r="AA99" s="10" t="str">
        <f>IFERROR(_xlfn.XLOOKUP(A99,[1]SplitDistDAs!$A:$A,[1]SplitDistDAs!$D:$D,""),"")</f>
        <v/>
      </c>
      <c r="AB99" s="11" t="str">
        <f>IFERROR(_xlfn.XLOOKUP($C99,[1]DistrictInfo!$B:$B,[1]DistrictInfo!$E:$E,FALSE),"")</f>
        <v>(705) 494-4110</v>
      </c>
      <c r="AC99" s="11" t="str">
        <f>IFERROR(_xlfn.XLOOKUP($C99,[1]DistrictInfo!$B:$B,[1]DistrictInfo!$F:$F,FALSE),"")</f>
        <v>(705) 491-5785</v>
      </c>
    </row>
    <row r="100" spans="1:29" ht="46" x14ac:dyDescent="0.35">
      <c r="A100" s="7">
        <v>58</v>
      </c>
      <c r="B100" s="7">
        <v>1</v>
      </c>
      <c r="C100" s="7">
        <v>24</v>
      </c>
      <c r="D100" s="7" t="s">
        <v>98</v>
      </c>
      <c r="E100" s="7" t="s">
        <v>30</v>
      </c>
      <c r="F100" s="7" t="s">
        <v>31</v>
      </c>
      <c r="G100" s="7" t="s">
        <v>697</v>
      </c>
      <c r="H100" s="7" t="s">
        <v>698</v>
      </c>
      <c r="I100" s="7" t="s">
        <v>699</v>
      </c>
      <c r="J100" s="7"/>
      <c r="K100" s="7" t="s">
        <v>700</v>
      </c>
      <c r="L100" s="7">
        <v>4</v>
      </c>
      <c r="M100" s="7">
        <v>705</v>
      </c>
      <c r="N100" s="7" t="s">
        <v>701</v>
      </c>
      <c r="O100" s="7" t="s">
        <v>702</v>
      </c>
      <c r="P100" s="7" t="s">
        <v>703</v>
      </c>
      <c r="Q100" s="8"/>
      <c r="R100" s="8"/>
      <c r="S100" s="8"/>
      <c r="T100" s="8"/>
      <c r="U100" s="8"/>
      <c r="V100" s="8"/>
      <c r="W100" s="7" t="s">
        <v>704</v>
      </c>
      <c r="X100" s="9" t="str">
        <f>_xlfn.IFNA(_xlfn.XLOOKUP(F100,[1]Types!$D:$D,[1]Types!$E:$E,FALSE),"")</f>
        <v>Regular</v>
      </c>
      <c r="Y100" s="10" t="str">
        <f>IFERROR(_xlfn.XLOOKUP($C100,[1]DistrictInfo!$B:$B,[1]DistrictInfo!$C:$C,FALSE),"")</f>
        <v>Rob Saliba</v>
      </c>
      <c r="Z100" s="10" t="str">
        <f>IF(AA100="",IFERROR(_xlfn.XLOOKUP($C100,[1]DistrictInfo!$B:$B,[1]DistrictInfo!$D:$D,FALSE),""),AA100)</f>
        <v>Liz Murphy</v>
      </c>
      <c r="AA100" s="10" t="str">
        <f>IFERROR(_xlfn.XLOOKUP(A100,[1]SplitDistDAs!$A:$A,[1]SplitDistDAs!$D:$D,""),"")</f>
        <v/>
      </c>
      <c r="AB100" s="11" t="str">
        <f>IFERROR(_xlfn.XLOOKUP($C100,[1]DistrictInfo!$B:$B,[1]DistrictInfo!$E:$E,FALSE),"")</f>
        <v>(705) 494-4110</v>
      </c>
      <c r="AC100" s="11" t="str">
        <f>IFERROR(_xlfn.XLOOKUP($C100,[1]DistrictInfo!$B:$B,[1]DistrictInfo!$F:$F,FALSE),"")</f>
        <v>(705) 491-5785</v>
      </c>
    </row>
    <row r="101" spans="1:29" ht="34.5" x14ac:dyDescent="0.35">
      <c r="A101" s="7">
        <v>66</v>
      </c>
      <c r="B101" s="7">
        <v>1</v>
      </c>
      <c r="C101" s="7">
        <v>24</v>
      </c>
      <c r="D101" s="7" t="s">
        <v>54</v>
      </c>
      <c r="E101" s="7" t="s">
        <v>30</v>
      </c>
      <c r="F101" s="7" t="s">
        <v>31</v>
      </c>
      <c r="G101" s="7" t="s">
        <v>705</v>
      </c>
      <c r="H101" s="7" t="s">
        <v>706</v>
      </c>
      <c r="I101" s="7" t="s">
        <v>707</v>
      </c>
      <c r="J101" s="7"/>
      <c r="K101" s="7" t="s">
        <v>708</v>
      </c>
      <c r="L101" s="7">
        <v>5</v>
      </c>
      <c r="M101" s="7">
        <v>705</v>
      </c>
      <c r="N101" s="7" t="s">
        <v>709</v>
      </c>
      <c r="O101" s="7" t="s">
        <v>709</v>
      </c>
      <c r="P101" s="7" t="s">
        <v>710</v>
      </c>
      <c r="Q101" s="8"/>
      <c r="R101" s="8"/>
      <c r="S101" s="8"/>
      <c r="T101" s="8"/>
      <c r="U101" s="8"/>
      <c r="V101" s="8"/>
      <c r="W101" s="8"/>
      <c r="X101" s="9" t="str">
        <f>_xlfn.IFNA(_xlfn.XLOOKUP(F101,[1]Types!$D:$D,[1]Types!$E:$E,FALSE),"")</f>
        <v>Regular</v>
      </c>
      <c r="Y101" s="10" t="str">
        <f>IFERROR(_xlfn.XLOOKUP($C101,[1]DistrictInfo!$B:$B,[1]DistrictInfo!$C:$C,FALSE),"")</f>
        <v>Rob Saliba</v>
      </c>
      <c r="Z101" s="10" t="str">
        <f>IF(AA101="",IFERROR(_xlfn.XLOOKUP($C101,[1]DistrictInfo!$B:$B,[1]DistrictInfo!$D:$D,FALSE),""),AA101)</f>
        <v>Liz Murphy</v>
      </c>
      <c r="AA101" s="10" t="str">
        <f>IFERROR(_xlfn.XLOOKUP(A101,[1]SplitDistDAs!$A:$A,[1]SplitDistDAs!$D:$D,""),"")</f>
        <v/>
      </c>
      <c r="AB101" s="11" t="str">
        <f>IFERROR(_xlfn.XLOOKUP($C101,[1]DistrictInfo!$B:$B,[1]DistrictInfo!$E:$E,FALSE),"")</f>
        <v>(705) 494-4110</v>
      </c>
      <c r="AC101" s="11" t="str">
        <f>IFERROR(_xlfn.XLOOKUP($C101,[1]DistrictInfo!$B:$B,[1]DistrictInfo!$F:$F,FALSE),"")</f>
        <v>(705) 491-5785</v>
      </c>
    </row>
    <row r="102" spans="1:29" ht="23" x14ac:dyDescent="0.35">
      <c r="A102" s="7">
        <v>67</v>
      </c>
      <c r="B102" s="7">
        <v>1</v>
      </c>
      <c r="C102" s="7">
        <v>24</v>
      </c>
      <c r="D102" s="7" t="s">
        <v>54</v>
      </c>
      <c r="E102" s="7" t="s">
        <v>343</v>
      </c>
      <c r="F102" s="7" t="s">
        <v>29</v>
      </c>
      <c r="G102" s="7" t="s">
        <v>711</v>
      </c>
      <c r="H102" s="7" t="s">
        <v>712</v>
      </c>
      <c r="I102" s="7" t="s">
        <v>713</v>
      </c>
      <c r="J102" s="7"/>
      <c r="K102" s="7" t="s">
        <v>714</v>
      </c>
      <c r="L102" s="7">
        <v>4</v>
      </c>
      <c r="M102" s="7">
        <v>705</v>
      </c>
      <c r="N102" s="7" t="s">
        <v>715</v>
      </c>
      <c r="O102" s="7" t="s">
        <v>715</v>
      </c>
      <c r="P102" s="7" t="s">
        <v>716</v>
      </c>
      <c r="Q102" s="8"/>
      <c r="R102" s="8"/>
      <c r="S102" s="8"/>
      <c r="T102" s="8"/>
      <c r="U102" s="8"/>
      <c r="V102" s="8"/>
      <c r="W102" s="8"/>
      <c r="X102" s="9" t="str">
        <f>_xlfn.IFNA(_xlfn.XLOOKUP(F102,[1]Types!$D:$D,[1]Types!$E:$E,FALSE),"")</f>
        <v>Combo</v>
      </c>
      <c r="Y102" s="10" t="str">
        <f>IFERROR(_xlfn.XLOOKUP($C102,[1]DistrictInfo!$B:$B,[1]DistrictInfo!$C:$C,FALSE),"")</f>
        <v>Rob Saliba</v>
      </c>
      <c r="Z102" s="10" t="str">
        <f>IF(AA102="",IFERROR(_xlfn.XLOOKUP($C102,[1]DistrictInfo!$B:$B,[1]DistrictInfo!$D:$D,FALSE),""),AA102)</f>
        <v>Liz Murphy</v>
      </c>
      <c r="AA102" s="10" t="str">
        <f>IFERROR(_xlfn.XLOOKUP(A102,[1]SplitDistDAs!$A:$A,[1]SplitDistDAs!$D:$D,""),"")</f>
        <v/>
      </c>
      <c r="AB102" s="11" t="str">
        <f>IFERROR(_xlfn.XLOOKUP($C102,[1]DistrictInfo!$B:$B,[1]DistrictInfo!$E:$E,FALSE),"")</f>
        <v>(705) 494-4110</v>
      </c>
      <c r="AC102" s="11" t="str">
        <f>IFERROR(_xlfn.XLOOKUP($C102,[1]DistrictInfo!$B:$B,[1]DistrictInfo!$F:$F,FALSE),"")</f>
        <v>(705) 491-5785</v>
      </c>
    </row>
    <row r="103" spans="1:29" ht="23" x14ac:dyDescent="0.35">
      <c r="A103" s="7">
        <v>75</v>
      </c>
      <c r="B103" s="7">
        <v>1</v>
      </c>
      <c r="C103" s="7">
        <v>24</v>
      </c>
      <c r="D103" s="7" t="s">
        <v>54</v>
      </c>
      <c r="E103" s="7" t="s">
        <v>62</v>
      </c>
      <c r="F103" s="7" t="s">
        <v>31</v>
      </c>
      <c r="G103" s="7" t="s">
        <v>717</v>
      </c>
      <c r="H103" s="7" t="s">
        <v>718</v>
      </c>
      <c r="I103" s="7" t="s">
        <v>719</v>
      </c>
      <c r="J103" s="7"/>
      <c r="K103" s="7" t="s">
        <v>720</v>
      </c>
      <c r="L103" s="7">
        <v>4</v>
      </c>
      <c r="M103" s="7">
        <v>705</v>
      </c>
      <c r="N103" s="7" t="s">
        <v>721</v>
      </c>
      <c r="O103" s="7" t="s">
        <v>722</v>
      </c>
      <c r="P103" s="7" t="s">
        <v>723</v>
      </c>
      <c r="Q103" s="8"/>
      <c r="R103" s="8"/>
      <c r="S103" s="8"/>
      <c r="T103" s="8"/>
      <c r="U103" s="8"/>
      <c r="V103" s="8"/>
      <c r="W103" s="7"/>
      <c r="X103" s="9" t="str">
        <f>_xlfn.IFNA(_xlfn.XLOOKUP(F103,[1]Types!$D:$D,[1]Types!$E:$E,FALSE),"")</f>
        <v>Regular</v>
      </c>
      <c r="Y103" s="10" t="str">
        <f>IFERROR(_xlfn.XLOOKUP($C103,[1]DistrictInfo!$B:$B,[1]DistrictInfo!$C:$C,FALSE),"")</f>
        <v>Rob Saliba</v>
      </c>
      <c r="Z103" s="10" t="str">
        <f>IF(AA103="",IFERROR(_xlfn.XLOOKUP($C103,[1]DistrictInfo!$B:$B,[1]DistrictInfo!$D:$D,FALSE),""),AA103)</f>
        <v>Liz Murphy</v>
      </c>
      <c r="AA103" s="10" t="str">
        <f>IFERROR(_xlfn.XLOOKUP(A103,[1]SplitDistDAs!$A:$A,[1]SplitDistDAs!$D:$D,""),"")</f>
        <v/>
      </c>
      <c r="AB103" s="11" t="str">
        <f>IFERROR(_xlfn.XLOOKUP($C103,[1]DistrictInfo!$B:$B,[1]DistrictInfo!$E:$E,FALSE),"")</f>
        <v>(705) 494-4110</v>
      </c>
      <c r="AC103" s="11" t="str">
        <f>IFERROR(_xlfn.XLOOKUP($C103,[1]DistrictInfo!$B:$B,[1]DistrictInfo!$F:$F,FALSE),"")</f>
        <v>(705) 491-5785</v>
      </c>
    </row>
    <row r="104" spans="1:29" x14ac:dyDescent="0.35">
      <c r="A104" s="7">
        <v>76</v>
      </c>
      <c r="B104" s="7">
        <v>1</v>
      </c>
      <c r="C104" s="7">
        <v>24</v>
      </c>
      <c r="D104" s="7" t="s">
        <v>54</v>
      </c>
      <c r="E104" s="7" t="s">
        <v>190</v>
      </c>
      <c r="F104" s="7" t="s">
        <v>29</v>
      </c>
      <c r="G104" s="7" t="s">
        <v>724</v>
      </c>
      <c r="H104" s="7" t="s">
        <v>725</v>
      </c>
      <c r="I104" s="7" t="s">
        <v>726</v>
      </c>
      <c r="J104" s="7"/>
      <c r="K104" s="7" t="s">
        <v>727</v>
      </c>
      <c r="L104" s="7">
        <v>4</v>
      </c>
      <c r="M104" s="7">
        <v>705</v>
      </c>
      <c r="N104" s="7" t="s">
        <v>728</v>
      </c>
      <c r="O104" s="7" t="s">
        <v>728</v>
      </c>
      <c r="P104" s="7" t="s">
        <v>729</v>
      </c>
      <c r="Q104" s="8"/>
      <c r="R104" s="8"/>
      <c r="S104" s="8"/>
      <c r="T104" s="8"/>
      <c r="U104" s="8"/>
      <c r="V104" s="8"/>
      <c r="W104" s="8"/>
      <c r="X104" s="9" t="str">
        <f>_xlfn.IFNA(_xlfn.XLOOKUP(F104,[1]Types!$D:$D,[1]Types!$E:$E,FALSE),"")</f>
        <v>Combo</v>
      </c>
      <c r="Y104" s="10" t="str">
        <f>IFERROR(_xlfn.XLOOKUP($C104,[1]DistrictInfo!$B:$B,[1]DistrictInfo!$C:$C,FALSE),"")</f>
        <v>Rob Saliba</v>
      </c>
      <c r="Z104" s="10" t="str">
        <f>IF(AA104="",IFERROR(_xlfn.XLOOKUP($C104,[1]DistrictInfo!$B:$B,[1]DistrictInfo!$D:$D,FALSE),""),AA104)</f>
        <v>Liz Murphy</v>
      </c>
      <c r="AA104" s="10" t="str">
        <f>IFERROR(_xlfn.XLOOKUP(A104,[1]SplitDistDAs!$A:$A,[1]SplitDistDAs!$D:$D,""),"")</f>
        <v/>
      </c>
      <c r="AB104" s="11" t="str">
        <f>IFERROR(_xlfn.XLOOKUP($C104,[1]DistrictInfo!$B:$B,[1]DistrictInfo!$E:$E,FALSE),"")</f>
        <v>(705) 494-4110</v>
      </c>
      <c r="AC104" s="11" t="str">
        <f>IFERROR(_xlfn.XLOOKUP($C104,[1]DistrictInfo!$B:$B,[1]DistrictInfo!$F:$F,FALSE),"")</f>
        <v>(705) 491-5785</v>
      </c>
    </row>
    <row r="105" spans="1:29" x14ac:dyDescent="0.35">
      <c r="A105" s="7">
        <v>78</v>
      </c>
      <c r="B105" s="7">
        <v>1</v>
      </c>
      <c r="C105" s="7">
        <v>24</v>
      </c>
      <c r="D105" s="7" t="s">
        <v>29</v>
      </c>
      <c r="E105" s="7" t="s">
        <v>30</v>
      </c>
      <c r="F105" s="7" t="s">
        <v>31</v>
      </c>
      <c r="G105" s="7" t="s">
        <v>730</v>
      </c>
      <c r="H105" s="7" t="s">
        <v>731</v>
      </c>
      <c r="I105" s="7" t="s">
        <v>732</v>
      </c>
      <c r="J105" s="7"/>
      <c r="K105" s="7" t="s">
        <v>733</v>
      </c>
      <c r="L105" s="7">
        <v>4</v>
      </c>
      <c r="M105" s="7">
        <v>705</v>
      </c>
      <c r="N105" s="7" t="s">
        <v>734</v>
      </c>
      <c r="O105" s="7" t="s">
        <v>734</v>
      </c>
      <c r="P105" s="7" t="s">
        <v>735</v>
      </c>
      <c r="Q105" s="8"/>
      <c r="R105" s="8"/>
      <c r="S105" s="8"/>
      <c r="T105" s="8"/>
      <c r="U105" s="8"/>
      <c r="V105" s="8"/>
      <c r="W105" s="8"/>
      <c r="X105" s="9" t="str">
        <f>_xlfn.IFNA(_xlfn.XLOOKUP(F105,[1]Types!$D:$D,[1]Types!$E:$E,FALSE),"")</f>
        <v>Regular</v>
      </c>
      <c r="Y105" s="10" t="str">
        <f>IFERROR(_xlfn.XLOOKUP($C105,[1]DistrictInfo!$B:$B,[1]DistrictInfo!$C:$C,FALSE),"")</f>
        <v>Rob Saliba</v>
      </c>
      <c r="Z105" s="10" t="str">
        <f>IF(AA105="",IFERROR(_xlfn.XLOOKUP($C105,[1]DistrictInfo!$B:$B,[1]DistrictInfo!$D:$D,FALSE),""),AA105)</f>
        <v>Liz Murphy</v>
      </c>
      <c r="AA105" s="10" t="str">
        <f>IFERROR(_xlfn.XLOOKUP(A105,[1]SplitDistDAs!$A:$A,[1]SplitDistDAs!$D:$D,""),"")</f>
        <v/>
      </c>
      <c r="AB105" s="11" t="str">
        <f>IFERROR(_xlfn.XLOOKUP($C105,[1]DistrictInfo!$B:$B,[1]DistrictInfo!$E:$E,FALSE),"")</f>
        <v>(705) 494-4110</v>
      </c>
      <c r="AC105" s="11" t="str">
        <f>IFERROR(_xlfn.XLOOKUP($C105,[1]DistrictInfo!$B:$B,[1]DistrictInfo!$F:$F,FALSE),"")</f>
        <v>(705) 491-5785</v>
      </c>
    </row>
    <row r="106" spans="1:29" ht="23" x14ac:dyDescent="0.35">
      <c r="A106" s="7">
        <v>89</v>
      </c>
      <c r="B106" s="7">
        <v>1</v>
      </c>
      <c r="C106" s="7">
        <v>24</v>
      </c>
      <c r="D106" s="7" t="s">
        <v>54</v>
      </c>
      <c r="E106" s="7" t="s">
        <v>30</v>
      </c>
      <c r="F106" s="7" t="s">
        <v>31</v>
      </c>
      <c r="G106" s="7" t="s">
        <v>736</v>
      </c>
      <c r="H106" s="7" t="s">
        <v>737</v>
      </c>
      <c r="I106" s="7" t="s">
        <v>738</v>
      </c>
      <c r="J106" s="7"/>
      <c r="K106" s="7" t="s">
        <v>739</v>
      </c>
      <c r="L106" s="7">
        <v>4</v>
      </c>
      <c r="M106" s="7">
        <v>705</v>
      </c>
      <c r="N106" s="7" t="s">
        <v>740</v>
      </c>
      <c r="O106" s="7" t="s">
        <v>740</v>
      </c>
      <c r="P106" s="7" t="s">
        <v>741</v>
      </c>
      <c r="Q106" s="8"/>
      <c r="R106" s="8"/>
      <c r="S106" s="8"/>
      <c r="T106" s="8"/>
      <c r="U106" s="8"/>
      <c r="V106" s="8"/>
      <c r="W106" s="8"/>
      <c r="X106" s="9" t="str">
        <f>_xlfn.IFNA(_xlfn.XLOOKUP(F106,[1]Types!$D:$D,[1]Types!$E:$E,FALSE),"")</f>
        <v>Regular</v>
      </c>
      <c r="Y106" s="10" t="str">
        <f>IFERROR(_xlfn.XLOOKUP($C106,[1]DistrictInfo!$B:$B,[1]DistrictInfo!$C:$C,FALSE),"")</f>
        <v>Rob Saliba</v>
      </c>
      <c r="Z106" s="10" t="str">
        <f>IF(AA106="",IFERROR(_xlfn.XLOOKUP($C106,[1]DistrictInfo!$B:$B,[1]DistrictInfo!$D:$D,FALSE),""),AA106)</f>
        <v>Liz Murphy</v>
      </c>
      <c r="AA106" s="10" t="str">
        <f>IFERROR(_xlfn.XLOOKUP(A106,[1]SplitDistDAs!$A:$A,[1]SplitDistDAs!$D:$D,""),"")</f>
        <v/>
      </c>
      <c r="AB106" s="11" t="str">
        <f>IFERROR(_xlfn.XLOOKUP($C106,[1]DistrictInfo!$B:$B,[1]DistrictInfo!$E:$E,FALSE),"")</f>
        <v>(705) 494-4110</v>
      </c>
      <c r="AC106" s="11" t="str">
        <f>IFERROR(_xlfn.XLOOKUP($C106,[1]DistrictInfo!$B:$B,[1]DistrictInfo!$F:$F,FALSE),"")</f>
        <v>(705) 491-5785</v>
      </c>
    </row>
    <row r="107" spans="1:29" ht="23" x14ac:dyDescent="0.35">
      <c r="A107" s="7">
        <v>91</v>
      </c>
      <c r="B107" s="7">
        <v>1</v>
      </c>
      <c r="C107" s="7">
        <v>24</v>
      </c>
      <c r="D107" s="7" t="s">
        <v>29</v>
      </c>
      <c r="E107" s="7" t="s">
        <v>30</v>
      </c>
      <c r="F107" s="7" t="s">
        <v>31</v>
      </c>
      <c r="G107" s="7" t="s">
        <v>742</v>
      </c>
      <c r="H107" s="7" t="s">
        <v>743</v>
      </c>
      <c r="I107" s="7" t="s">
        <v>744</v>
      </c>
      <c r="J107" s="7"/>
      <c r="K107" s="7" t="s">
        <v>745</v>
      </c>
      <c r="L107" s="7">
        <v>4</v>
      </c>
      <c r="M107" s="7">
        <v>705</v>
      </c>
      <c r="N107" s="7" t="s">
        <v>746</v>
      </c>
      <c r="O107" s="7" t="s">
        <v>746</v>
      </c>
      <c r="P107" s="8" t="s">
        <v>747</v>
      </c>
      <c r="Q107" s="8"/>
      <c r="R107" s="8"/>
      <c r="S107" s="8"/>
      <c r="T107" s="8"/>
      <c r="U107" s="8"/>
      <c r="V107" s="7"/>
      <c r="W107" s="7"/>
      <c r="X107" s="9" t="str">
        <f>_xlfn.IFNA(_xlfn.XLOOKUP(F107,[1]Types!$D:$D,[1]Types!$E:$E,FALSE),"")</f>
        <v>Regular</v>
      </c>
      <c r="Y107" s="10" t="str">
        <f>IFERROR(_xlfn.XLOOKUP($C107,[1]DistrictInfo!$B:$B,[1]DistrictInfo!$C:$C,FALSE),"")</f>
        <v>Rob Saliba</v>
      </c>
      <c r="Z107" s="10" t="str">
        <f>IF(AA107="",IFERROR(_xlfn.XLOOKUP($C107,[1]DistrictInfo!$B:$B,[1]DistrictInfo!$D:$D,FALSE),""),AA107)</f>
        <v>Liz Murphy</v>
      </c>
      <c r="AA107" s="10" t="str">
        <f>IFERROR(_xlfn.XLOOKUP(A107,[1]SplitDistDAs!$A:$A,[1]SplitDistDAs!$D:$D,""),"")</f>
        <v/>
      </c>
      <c r="AB107" s="11" t="str">
        <f>IFERROR(_xlfn.XLOOKUP($C107,[1]DistrictInfo!$B:$B,[1]DistrictInfo!$E:$E,FALSE),"")</f>
        <v>(705) 494-4110</v>
      </c>
      <c r="AC107" s="11" t="str">
        <f>IFERROR(_xlfn.XLOOKUP($C107,[1]DistrictInfo!$B:$B,[1]DistrictInfo!$F:$F,FALSE),"")</f>
        <v>(705) 491-5785</v>
      </c>
    </row>
    <row r="108" spans="1:29" ht="23" x14ac:dyDescent="0.35">
      <c r="A108" s="7">
        <v>92</v>
      </c>
      <c r="B108" s="7">
        <v>1</v>
      </c>
      <c r="C108" s="7">
        <v>24</v>
      </c>
      <c r="D108" s="7" t="s">
        <v>54</v>
      </c>
      <c r="E108" s="7" t="s">
        <v>30</v>
      </c>
      <c r="F108" s="7" t="s">
        <v>29</v>
      </c>
      <c r="G108" s="7" t="s">
        <v>748</v>
      </c>
      <c r="H108" s="7" t="s">
        <v>749</v>
      </c>
      <c r="I108" s="7" t="s">
        <v>750</v>
      </c>
      <c r="J108" s="7"/>
      <c r="K108" s="7" t="s">
        <v>751</v>
      </c>
      <c r="L108" s="7">
        <v>4</v>
      </c>
      <c r="M108" s="7">
        <v>705</v>
      </c>
      <c r="N108" s="7" t="s">
        <v>752</v>
      </c>
      <c r="O108" s="7" t="s">
        <v>752</v>
      </c>
      <c r="P108" s="7" t="s">
        <v>753</v>
      </c>
      <c r="Q108" s="8"/>
      <c r="R108" s="8"/>
      <c r="S108" s="8"/>
      <c r="T108" s="8"/>
      <c r="U108" s="8"/>
      <c r="V108" s="8"/>
      <c r="W108" s="7"/>
      <c r="X108" s="9" t="str">
        <f>_xlfn.IFNA(_xlfn.XLOOKUP(F108,[1]Types!$D:$D,[1]Types!$E:$E,FALSE),"")</f>
        <v>Combo</v>
      </c>
      <c r="Y108" s="10" t="str">
        <f>IFERROR(_xlfn.XLOOKUP($C108,[1]DistrictInfo!$B:$B,[1]DistrictInfo!$C:$C,FALSE),"")</f>
        <v>Rob Saliba</v>
      </c>
      <c r="Z108" s="10" t="str">
        <f>IF(AA108="",IFERROR(_xlfn.XLOOKUP($C108,[1]DistrictInfo!$B:$B,[1]DistrictInfo!$D:$D,FALSE),""),AA108)</f>
        <v>Liz Murphy</v>
      </c>
      <c r="AA108" s="10" t="str">
        <f>IFERROR(_xlfn.XLOOKUP(A108,[1]SplitDistDAs!$A:$A,[1]SplitDistDAs!$D:$D,""),"")</f>
        <v/>
      </c>
      <c r="AB108" s="11" t="str">
        <f>IFERROR(_xlfn.XLOOKUP($C108,[1]DistrictInfo!$B:$B,[1]DistrictInfo!$E:$E,FALSE),"")</f>
        <v>(705) 494-4110</v>
      </c>
      <c r="AC108" s="11" t="str">
        <f>IFERROR(_xlfn.XLOOKUP($C108,[1]DistrictInfo!$B:$B,[1]DistrictInfo!$F:$F,FALSE),"")</f>
        <v>(705) 491-5785</v>
      </c>
    </row>
    <row r="109" spans="1:29" ht="34.5" x14ac:dyDescent="0.35">
      <c r="A109" s="7">
        <v>112</v>
      </c>
      <c r="B109" s="7">
        <v>1</v>
      </c>
      <c r="C109" s="7">
        <v>24</v>
      </c>
      <c r="D109" s="7" t="s">
        <v>29</v>
      </c>
      <c r="E109" s="7" t="s">
        <v>30</v>
      </c>
      <c r="F109" s="7" t="s">
        <v>31</v>
      </c>
      <c r="G109" s="7" t="s">
        <v>754</v>
      </c>
      <c r="H109" s="7" t="s">
        <v>755</v>
      </c>
      <c r="I109" s="7" t="s">
        <v>756</v>
      </c>
      <c r="J109" s="7"/>
      <c r="K109" s="7" t="s">
        <v>757</v>
      </c>
      <c r="L109" s="7">
        <v>5</v>
      </c>
      <c r="M109" s="7">
        <v>705</v>
      </c>
      <c r="N109" s="7" t="s">
        <v>758</v>
      </c>
      <c r="O109" s="7" t="s">
        <v>759</v>
      </c>
      <c r="P109" s="7" t="s">
        <v>760</v>
      </c>
      <c r="Q109" s="7"/>
      <c r="R109" s="7"/>
      <c r="S109" s="8"/>
      <c r="T109" s="8"/>
      <c r="U109" s="8"/>
      <c r="V109" s="8"/>
      <c r="W109" s="8"/>
      <c r="X109" s="9" t="str">
        <f>_xlfn.IFNA(_xlfn.XLOOKUP(F109,[1]Types!$D:$D,[1]Types!$E:$E,FALSE),"")</f>
        <v>Regular</v>
      </c>
      <c r="Y109" s="10" t="str">
        <f>IFERROR(_xlfn.XLOOKUP($C109,[1]DistrictInfo!$B:$B,[1]DistrictInfo!$C:$C,FALSE),"")</f>
        <v>Rob Saliba</v>
      </c>
      <c r="Z109" s="10" t="str">
        <f>IF(AA109="",IFERROR(_xlfn.XLOOKUP($C109,[1]DistrictInfo!$B:$B,[1]DistrictInfo!$D:$D,FALSE),""),AA109)</f>
        <v>Liz Murphy</v>
      </c>
      <c r="AA109" s="10" t="str">
        <f>IFERROR(_xlfn.XLOOKUP(A109,[1]SplitDistDAs!$A:$A,[1]SplitDistDAs!$D:$D,""),"")</f>
        <v/>
      </c>
      <c r="AB109" s="11" t="str">
        <f>IFERROR(_xlfn.XLOOKUP($C109,[1]DistrictInfo!$B:$B,[1]DistrictInfo!$E:$E,FALSE),"")</f>
        <v>(705) 494-4110</v>
      </c>
      <c r="AC109" s="11" t="str">
        <f>IFERROR(_xlfn.XLOOKUP($C109,[1]DistrictInfo!$B:$B,[1]DistrictInfo!$F:$F,FALSE),"")</f>
        <v>(705) 491-5785</v>
      </c>
    </row>
    <row r="110" spans="1:29" ht="34.5" x14ac:dyDescent="0.35">
      <c r="A110" s="7">
        <v>159</v>
      </c>
      <c r="B110" s="7">
        <v>1</v>
      </c>
      <c r="C110" s="7">
        <v>24</v>
      </c>
      <c r="D110" s="7" t="s">
        <v>54</v>
      </c>
      <c r="E110" s="7" t="s">
        <v>190</v>
      </c>
      <c r="F110" s="7" t="s">
        <v>31</v>
      </c>
      <c r="G110" s="7" t="s">
        <v>761</v>
      </c>
      <c r="H110" s="7" t="s">
        <v>762</v>
      </c>
      <c r="I110" s="7" t="s">
        <v>763</v>
      </c>
      <c r="J110" s="7"/>
      <c r="K110" s="7" t="s">
        <v>764</v>
      </c>
      <c r="L110" s="7">
        <v>4</v>
      </c>
      <c r="M110" s="7">
        <v>705</v>
      </c>
      <c r="N110" s="7" t="s">
        <v>765</v>
      </c>
      <c r="O110" s="7" t="s">
        <v>765</v>
      </c>
      <c r="P110" s="7" t="s">
        <v>766</v>
      </c>
      <c r="Q110" s="8"/>
      <c r="R110" s="8"/>
      <c r="S110" s="8"/>
      <c r="T110" s="8"/>
      <c r="U110" s="8"/>
      <c r="V110" s="8"/>
      <c r="W110" s="8"/>
      <c r="X110" s="9" t="str">
        <f>_xlfn.IFNA(_xlfn.XLOOKUP(F110,[1]Types!$D:$D,[1]Types!$E:$E,FALSE),"")</f>
        <v>Regular</v>
      </c>
      <c r="Y110" s="10" t="str">
        <f>IFERROR(_xlfn.XLOOKUP($C110,[1]DistrictInfo!$B:$B,[1]DistrictInfo!$C:$C,FALSE),"")</f>
        <v>Rob Saliba</v>
      </c>
      <c r="Z110" s="10" t="str">
        <f>IF(AA110="",IFERROR(_xlfn.XLOOKUP($C110,[1]DistrictInfo!$B:$B,[1]DistrictInfo!$D:$D,FALSE),""),AA110)</f>
        <v>Liz Murphy</v>
      </c>
      <c r="AA110" s="10" t="str">
        <f>IFERROR(_xlfn.XLOOKUP(A110,[1]SplitDistDAs!$A:$A,[1]SplitDistDAs!$D:$D,""),"")</f>
        <v/>
      </c>
      <c r="AB110" s="11" t="str">
        <f>IFERROR(_xlfn.XLOOKUP($C110,[1]DistrictInfo!$B:$B,[1]DistrictInfo!$E:$E,FALSE),"")</f>
        <v>(705) 494-4110</v>
      </c>
      <c r="AC110" s="11" t="str">
        <f>IFERROR(_xlfn.XLOOKUP($C110,[1]DistrictInfo!$B:$B,[1]DistrictInfo!$F:$F,FALSE),"")</f>
        <v>(705) 491-5785</v>
      </c>
    </row>
    <row r="111" spans="1:29" ht="23" x14ac:dyDescent="0.35">
      <c r="A111" s="7">
        <v>162</v>
      </c>
      <c r="B111" s="7">
        <v>1</v>
      </c>
      <c r="C111" s="7">
        <v>24</v>
      </c>
      <c r="D111" s="7" t="s">
        <v>54</v>
      </c>
      <c r="E111" s="7" t="s">
        <v>190</v>
      </c>
      <c r="F111" s="7" t="s">
        <v>29</v>
      </c>
      <c r="G111" s="7" t="s">
        <v>767</v>
      </c>
      <c r="H111" s="7" t="s">
        <v>768</v>
      </c>
      <c r="I111" s="7" t="s">
        <v>769</v>
      </c>
      <c r="J111" s="7"/>
      <c r="K111" s="7" t="s">
        <v>770</v>
      </c>
      <c r="L111" s="7">
        <v>4</v>
      </c>
      <c r="M111" s="7">
        <v>705</v>
      </c>
      <c r="N111" s="7" t="s">
        <v>771</v>
      </c>
      <c r="O111" s="7" t="s">
        <v>771</v>
      </c>
      <c r="P111" s="7" t="s">
        <v>772</v>
      </c>
      <c r="Q111" s="7"/>
      <c r="R111" s="7"/>
      <c r="S111" s="8"/>
      <c r="T111" s="8"/>
      <c r="U111" s="8"/>
      <c r="V111" s="8"/>
      <c r="W111" s="7"/>
      <c r="X111" s="9" t="str">
        <f>_xlfn.IFNA(_xlfn.XLOOKUP(F111,[1]Types!$D:$D,[1]Types!$E:$E,FALSE),"")</f>
        <v>Combo</v>
      </c>
      <c r="Y111" s="10" t="str">
        <f>IFERROR(_xlfn.XLOOKUP($C111,[1]DistrictInfo!$B:$B,[1]DistrictInfo!$C:$C,FALSE),"")</f>
        <v>Rob Saliba</v>
      </c>
      <c r="Z111" s="10" t="str">
        <f>IF(AA111="",IFERROR(_xlfn.XLOOKUP($C111,[1]DistrictInfo!$B:$B,[1]DistrictInfo!$D:$D,FALSE),""),AA111)</f>
        <v>Liz Murphy</v>
      </c>
      <c r="AA111" s="10" t="str">
        <f>IFERROR(_xlfn.XLOOKUP(A111,[1]SplitDistDAs!$A:$A,[1]SplitDistDAs!$D:$D,""),"")</f>
        <v/>
      </c>
      <c r="AB111" s="11" t="str">
        <f>IFERROR(_xlfn.XLOOKUP($C111,[1]DistrictInfo!$B:$B,[1]DistrictInfo!$E:$E,FALSE),"")</f>
        <v>(705) 494-4110</v>
      </c>
      <c r="AC111" s="11" t="str">
        <f>IFERROR(_xlfn.XLOOKUP($C111,[1]DistrictInfo!$B:$B,[1]DistrictInfo!$F:$F,FALSE),"")</f>
        <v>(705) 491-5785</v>
      </c>
    </row>
    <row r="112" spans="1:29" ht="23" x14ac:dyDescent="0.35">
      <c r="A112" s="7">
        <v>189</v>
      </c>
      <c r="B112" s="7">
        <v>1</v>
      </c>
      <c r="C112" s="7">
        <v>24</v>
      </c>
      <c r="D112" s="7" t="s">
        <v>54</v>
      </c>
      <c r="E112" s="7" t="s">
        <v>190</v>
      </c>
      <c r="F112" s="7" t="s">
        <v>29</v>
      </c>
      <c r="G112" s="7" t="s">
        <v>773</v>
      </c>
      <c r="H112" s="7" t="s">
        <v>774</v>
      </c>
      <c r="I112" s="7" t="s">
        <v>775</v>
      </c>
      <c r="J112" s="7"/>
      <c r="K112" s="7" t="s">
        <v>776</v>
      </c>
      <c r="L112" s="7">
        <v>5</v>
      </c>
      <c r="M112" s="7">
        <v>705</v>
      </c>
      <c r="N112" s="7" t="s">
        <v>777</v>
      </c>
      <c r="O112" s="7" t="s">
        <v>778</v>
      </c>
      <c r="P112" s="7" t="s">
        <v>779</v>
      </c>
      <c r="Q112" s="8"/>
      <c r="R112" s="8"/>
      <c r="S112" s="8"/>
      <c r="T112" s="8"/>
      <c r="U112" s="8"/>
      <c r="V112" s="8"/>
      <c r="W112" s="8"/>
      <c r="X112" s="9" t="str">
        <f>_xlfn.IFNA(_xlfn.XLOOKUP(F112,[1]Types!$D:$D,[1]Types!$E:$E,FALSE),"")</f>
        <v>Combo</v>
      </c>
      <c r="Y112" s="10" t="str">
        <f>IFERROR(_xlfn.XLOOKUP($C112,[1]DistrictInfo!$B:$B,[1]DistrictInfo!$C:$C,FALSE),"")</f>
        <v>Rob Saliba</v>
      </c>
      <c r="Z112" s="10" t="str">
        <f>IF(AA112="",IFERROR(_xlfn.XLOOKUP($C112,[1]DistrictInfo!$B:$B,[1]DistrictInfo!$D:$D,FALSE),""),AA112)</f>
        <v>Liz Murphy</v>
      </c>
      <c r="AA112" s="10" t="str">
        <f>IFERROR(_xlfn.XLOOKUP(A112,[1]SplitDistDAs!$A:$A,[1]SplitDistDAs!$D:$D,""),"")</f>
        <v/>
      </c>
      <c r="AB112" s="11" t="str">
        <f>IFERROR(_xlfn.XLOOKUP($C112,[1]DistrictInfo!$B:$B,[1]DistrictInfo!$E:$E,FALSE),"")</f>
        <v>(705) 494-4110</v>
      </c>
      <c r="AC112" s="11" t="str">
        <f>IFERROR(_xlfn.XLOOKUP($C112,[1]DistrictInfo!$B:$B,[1]DistrictInfo!$F:$F,FALSE),"")</f>
        <v>(705) 491-5785</v>
      </c>
    </row>
    <row r="113" spans="1:29" ht="23" x14ac:dyDescent="0.35">
      <c r="A113" s="7">
        <v>235</v>
      </c>
      <c r="B113" s="7">
        <v>1</v>
      </c>
      <c r="C113" s="7">
        <v>24</v>
      </c>
      <c r="D113" s="7" t="s">
        <v>54</v>
      </c>
      <c r="E113" s="7" t="s">
        <v>62</v>
      </c>
      <c r="F113" s="7" t="s">
        <v>31</v>
      </c>
      <c r="G113" s="7" t="s">
        <v>780</v>
      </c>
      <c r="H113" s="7" t="s">
        <v>781</v>
      </c>
      <c r="I113" s="7" t="s">
        <v>782</v>
      </c>
      <c r="J113" s="7"/>
      <c r="K113" s="7" t="s">
        <v>783</v>
      </c>
      <c r="L113" s="7">
        <v>4</v>
      </c>
      <c r="M113" s="7">
        <v>705</v>
      </c>
      <c r="N113" s="7" t="s">
        <v>784</v>
      </c>
      <c r="O113" s="7" t="s">
        <v>785</v>
      </c>
      <c r="P113" s="7" t="s">
        <v>786</v>
      </c>
      <c r="Q113" s="7"/>
      <c r="R113" s="7"/>
      <c r="S113" s="8"/>
      <c r="T113" s="8"/>
      <c r="U113" s="8"/>
      <c r="V113" s="8"/>
      <c r="W113" s="8"/>
      <c r="X113" s="9" t="str">
        <f>_xlfn.IFNA(_xlfn.XLOOKUP(F113,[1]Types!$D:$D,[1]Types!$E:$E,FALSE),"")</f>
        <v>Regular</v>
      </c>
      <c r="Y113" s="10" t="str">
        <f>IFERROR(_xlfn.XLOOKUP($C113,[1]DistrictInfo!$B:$B,[1]DistrictInfo!$C:$C,FALSE),"")</f>
        <v>Rob Saliba</v>
      </c>
      <c r="Z113" s="10" t="str">
        <f>IF(AA113="",IFERROR(_xlfn.XLOOKUP($C113,[1]DistrictInfo!$B:$B,[1]DistrictInfo!$D:$D,FALSE),""),AA113)</f>
        <v>Liz Murphy</v>
      </c>
      <c r="AA113" s="10" t="str">
        <f>IFERROR(_xlfn.XLOOKUP(A113,[1]SplitDistDAs!$A:$A,[1]SplitDistDAs!$D:$D,""),"")</f>
        <v/>
      </c>
      <c r="AB113" s="11" t="str">
        <f>IFERROR(_xlfn.XLOOKUP($C113,[1]DistrictInfo!$B:$B,[1]DistrictInfo!$E:$E,FALSE),"")</f>
        <v>(705) 494-4110</v>
      </c>
      <c r="AC113" s="11" t="str">
        <f>IFERROR(_xlfn.XLOOKUP($C113,[1]DistrictInfo!$B:$B,[1]DistrictInfo!$F:$F,FALSE),"")</f>
        <v>(705) 491-5785</v>
      </c>
    </row>
    <row r="114" spans="1:29" ht="23" x14ac:dyDescent="0.35">
      <c r="A114" s="7">
        <v>241</v>
      </c>
      <c r="B114" s="7">
        <v>1</v>
      </c>
      <c r="C114" s="7">
        <v>24</v>
      </c>
      <c r="D114" s="7" t="s">
        <v>54</v>
      </c>
      <c r="E114" s="7" t="s">
        <v>190</v>
      </c>
      <c r="F114" s="7" t="s">
        <v>29</v>
      </c>
      <c r="G114" s="7" t="s">
        <v>787</v>
      </c>
      <c r="H114" s="7" t="s">
        <v>788</v>
      </c>
      <c r="I114" s="7" t="s">
        <v>789</v>
      </c>
      <c r="J114" s="7"/>
      <c r="K114" s="7" t="s">
        <v>790</v>
      </c>
      <c r="L114" s="7">
        <v>4</v>
      </c>
      <c r="M114" s="7">
        <v>705</v>
      </c>
      <c r="N114" s="7" t="s">
        <v>791</v>
      </c>
      <c r="O114" s="7" t="s">
        <v>791</v>
      </c>
      <c r="P114" s="7" t="s">
        <v>792</v>
      </c>
      <c r="Q114" s="8"/>
      <c r="R114" s="8"/>
      <c r="S114" s="8"/>
      <c r="T114" s="8"/>
      <c r="U114" s="8"/>
      <c r="V114" s="8"/>
      <c r="W114" s="8"/>
      <c r="X114" s="9" t="str">
        <f>_xlfn.IFNA(_xlfn.XLOOKUP(F114,[1]Types!$D:$D,[1]Types!$E:$E,FALSE),"")</f>
        <v>Combo</v>
      </c>
      <c r="Y114" s="10" t="str">
        <f>IFERROR(_xlfn.XLOOKUP($C114,[1]DistrictInfo!$B:$B,[1]DistrictInfo!$C:$C,FALSE),"")</f>
        <v>Rob Saliba</v>
      </c>
      <c r="Z114" s="10" t="str">
        <f>IF(AA114="",IFERROR(_xlfn.XLOOKUP($C114,[1]DistrictInfo!$B:$B,[1]DistrictInfo!$D:$D,FALSE),""),AA114)</f>
        <v>Liz Murphy</v>
      </c>
      <c r="AA114" s="10" t="str">
        <f>IFERROR(_xlfn.XLOOKUP(A114,[1]SplitDistDAs!$A:$A,[1]SplitDistDAs!$D:$D,""),"")</f>
        <v/>
      </c>
      <c r="AB114" s="11" t="str">
        <f>IFERROR(_xlfn.XLOOKUP($C114,[1]DistrictInfo!$B:$B,[1]DistrictInfo!$E:$E,FALSE),"")</f>
        <v>(705) 494-4110</v>
      </c>
      <c r="AC114" s="11" t="str">
        <f>IFERROR(_xlfn.XLOOKUP($C114,[1]DistrictInfo!$B:$B,[1]DistrictInfo!$F:$F,FALSE),"")</f>
        <v>(705) 491-5785</v>
      </c>
    </row>
    <row r="115" spans="1:29" ht="23" x14ac:dyDescent="0.35">
      <c r="A115" s="7">
        <v>280</v>
      </c>
      <c r="B115" s="7">
        <v>1</v>
      </c>
      <c r="C115" s="7">
        <v>24</v>
      </c>
      <c r="D115" s="7" t="s">
        <v>54</v>
      </c>
      <c r="E115" s="7" t="s">
        <v>190</v>
      </c>
      <c r="F115" s="7" t="s">
        <v>29</v>
      </c>
      <c r="G115" s="7" t="s">
        <v>793</v>
      </c>
      <c r="H115" s="7" t="s">
        <v>794</v>
      </c>
      <c r="I115" s="7" t="s">
        <v>795</v>
      </c>
      <c r="J115" s="7"/>
      <c r="K115" s="7" t="s">
        <v>796</v>
      </c>
      <c r="L115" s="7">
        <v>4</v>
      </c>
      <c r="M115" s="7">
        <v>705</v>
      </c>
      <c r="N115" s="7" t="s">
        <v>797</v>
      </c>
      <c r="O115" s="7" t="s">
        <v>797</v>
      </c>
      <c r="P115" s="7" t="s">
        <v>798</v>
      </c>
      <c r="Q115" s="8"/>
      <c r="R115" s="8"/>
      <c r="S115" s="8"/>
      <c r="T115" s="8"/>
      <c r="U115" s="8"/>
      <c r="V115" s="8"/>
      <c r="W115" s="8"/>
      <c r="X115" s="9" t="str">
        <f>_xlfn.IFNA(_xlfn.XLOOKUP(F115,[1]Types!$D:$D,[1]Types!$E:$E,FALSE),"")</f>
        <v>Combo</v>
      </c>
      <c r="Y115" s="10" t="str">
        <f>IFERROR(_xlfn.XLOOKUP($C115,[1]DistrictInfo!$B:$B,[1]DistrictInfo!$C:$C,FALSE),"")</f>
        <v>Rob Saliba</v>
      </c>
      <c r="Z115" s="10" t="str">
        <f>IF(AA115="",IFERROR(_xlfn.XLOOKUP($C115,[1]DistrictInfo!$B:$B,[1]DistrictInfo!$D:$D,FALSE),""),AA115)</f>
        <v>Liz Murphy</v>
      </c>
      <c r="AA115" s="10" t="str">
        <f>IFERROR(_xlfn.XLOOKUP(A115,[1]SplitDistDAs!$A:$A,[1]SplitDistDAs!$D:$D,""),"")</f>
        <v/>
      </c>
      <c r="AB115" s="11" t="str">
        <f>IFERROR(_xlfn.XLOOKUP($C115,[1]DistrictInfo!$B:$B,[1]DistrictInfo!$E:$E,FALSE),"")</f>
        <v>(705) 494-4110</v>
      </c>
      <c r="AC115" s="11" t="str">
        <f>IFERROR(_xlfn.XLOOKUP($C115,[1]DistrictInfo!$B:$B,[1]DistrictInfo!$F:$F,FALSE),"")</f>
        <v>(705) 491-5785</v>
      </c>
    </row>
    <row r="116" spans="1:29" ht="34.5" x14ac:dyDescent="0.35">
      <c r="A116" s="7">
        <v>290</v>
      </c>
      <c r="B116" s="7">
        <v>1</v>
      </c>
      <c r="C116" s="7">
        <v>24</v>
      </c>
      <c r="D116" s="7" t="s">
        <v>54</v>
      </c>
      <c r="E116" s="7" t="s">
        <v>190</v>
      </c>
      <c r="F116" s="7" t="s">
        <v>29</v>
      </c>
      <c r="G116" s="7" t="s">
        <v>799</v>
      </c>
      <c r="H116" s="7" t="s">
        <v>800</v>
      </c>
      <c r="I116" s="7" t="s">
        <v>801</v>
      </c>
      <c r="J116" s="7"/>
      <c r="K116" s="7" t="s">
        <v>802</v>
      </c>
      <c r="L116" s="7">
        <v>4</v>
      </c>
      <c r="M116" s="7">
        <v>705</v>
      </c>
      <c r="N116" s="7" t="s">
        <v>803</v>
      </c>
      <c r="O116" s="7" t="s">
        <v>803</v>
      </c>
      <c r="P116" s="7" t="s">
        <v>804</v>
      </c>
      <c r="Q116" s="8"/>
      <c r="R116" s="8"/>
      <c r="S116" s="8"/>
      <c r="T116" s="8"/>
      <c r="U116" s="8"/>
      <c r="V116" s="8"/>
      <c r="W116" s="8"/>
      <c r="X116" s="9" t="str">
        <f>_xlfn.IFNA(_xlfn.XLOOKUP(F116,[1]Types!$D:$D,[1]Types!$E:$E,FALSE),"")</f>
        <v>Combo</v>
      </c>
      <c r="Y116" s="10" t="str">
        <f>IFERROR(_xlfn.XLOOKUP($C116,[1]DistrictInfo!$B:$B,[1]DistrictInfo!$C:$C,FALSE),"")</f>
        <v>Rob Saliba</v>
      </c>
      <c r="Z116" s="10" t="str">
        <f>IF(AA116="",IFERROR(_xlfn.XLOOKUP($C116,[1]DistrictInfo!$B:$B,[1]DistrictInfo!$D:$D,FALSE),""),AA116)</f>
        <v>Liz Murphy</v>
      </c>
      <c r="AA116" s="10" t="str">
        <f>IFERROR(_xlfn.XLOOKUP(A116,[1]SplitDistDAs!$A:$A,[1]SplitDistDAs!$D:$D,""),"")</f>
        <v/>
      </c>
      <c r="AB116" s="11" t="str">
        <f>IFERROR(_xlfn.XLOOKUP($C116,[1]DistrictInfo!$B:$B,[1]DistrictInfo!$E:$E,FALSE),"")</f>
        <v>(705) 494-4110</v>
      </c>
      <c r="AC116" s="11" t="str">
        <f>IFERROR(_xlfn.XLOOKUP($C116,[1]DistrictInfo!$B:$B,[1]DistrictInfo!$F:$F,FALSE),"")</f>
        <v>(705) 491-5785</v>
      </c>
    </row>
    <row r="117" spans="1:29" x14ac:dyDescent="0.35">
      <c r="A117" s="7">
        <v>363</v>
      </c>
      <c r="B117" s="7">
        <v>1</v>
      </c>
      <c r="C117" s="7">
        <v>24</v>
      </c>
      <c r="D117" s="7" t="s">
        <v>29</v>
      </c>
      <c r="E117" s="7" t="s">
        <v>30</v>
      </c>
      <c r="F117" s="7" t="s">
        <v>31</v>
      </c>
      <c r="G117" s="7" t="s">
        <v>805</v>
      </c>
      <c r="H117" s="7" t="s">
        <v>806</v>
      </c>
      <c r="I117" s="7" t="s">
        <v>692</v>
      </c>
      <c r="J117" s="7"/>
      <c r="K117" s="7" t="s">
        <v>807</v>
      </c>
      <c r="L117" s="7">
        <v>4</v>
      </c>
      <c r="M117" s="7">
        <v>705</v>
      </c>
      <c r="N117" s="7" t="s">
        <v>808</v>
      </c>
      <c r="O117" s="7" t="s">
        <v>809</v>
      </c>
      <c r="P117" s="7"/>
      <c r="Q117" s="8"/>
      <c r="R117" s="8"/>
      <c r="S117" s="8"/>
      <c r="T117" s="8"/>
      <c r="U117" s="8"/>
      <c r="V117" s="8"/>
      <c r="W117" s="8"/>
      <c r="X117" s="9" t="str">
        <f>_xlfn.IFNA(_xlfn.XLOOKUP(F117,[1]Types!$D:$D,[1]Types!$E:$E,FALSE),"")</f>
        <v>Regular</v>
      </c>
      <c r="Y117" s="10" t="str">
        <f>IFERROR(_xlfn.XLOOKUP($C117,[1]DistrictInfo!$B:$B,[1]DistrictInfo!$C:$C,FALSE),"")</f>
        <v>Rob Saliba</v>
      </c>
      <c r="Z117" s="10" t="str">
        <f>IF(AA117="",IFERROR(_xlfn.XLOOKUP($C117,[1]DistrictInfo!$B:$B,[1]DistrictInfo!$D:$D,FALSE),""),AA117)</f>
        <v>Liz Murphy</v>
      </c>
      <c r="AA117" s="10" t="str">
        <f>IFERROR(_xlfn.XLOOKUP(A117,[1]SplitDistDAs!$A:$A,[1]SplitDistDAs!$D:$D,""),"")</f>
        <v/>
      </c>
      <c r="AB117" s="11" t="str">
        <f>IFERROR(_xlfn.XLOOKUP($C117,[1]DistrictInfo!$B:$B,[1]DistrictInfo!$E:$E,FALSE),"")</f>
        <v>(705) 494-4110</v>
      </c>
      <c r="AC117" s="11" t="str">
        <f>IFERROR(_xlfn.XLOOKUP($C117,[1]DistrictInfo!$B:$B,[1]DistrictInfo!$F:$F,FALSE),"")</f>
        <v>(705) 491-5785</v>
      </c>
    </row>
    <row r="118" spans="1:29" ht="23" x14ac:dyDescent="0.35">
      <c r="A118" s="7">
        <v>387</v>
      </c>
      <c r="B118" s="7">
        <v>1</v>
      </c>
      <c r="C118" s="7">
        <v>24</v>
      </c>
      <c r="D118" s="7" t="s">
        <v>98</v>
      </c>
      <c r="E118" s="7" t="s">
        <v>30</v>
      </c>
      <c r="F118" s="7" t="s">
        <v>31</v>
      </c>
      <c r="G118" s="7" t="s">
        <v>810</v>
      </c>
      <c r="H118" s="7" t="s">
        <v>811</v>
      </c>
      <c r="I118" s="7" t="s">
        <v>692</v>
      </c>
      <c r="J118" s="7"/>
      <c r="K118" s="7" t="s">
        <v>812</v>
      </c>
      <c r="L118" s="7">
        <v>4</v>
      </c>
      <c r="M118" s="7">
        <v>705</v>
      </c>
      <c r="N118" s="7" t="s">
        <v>813</v>
      </c>
      <c r="O118" s="7" t="s">
        <v>814</v>
      </c>
      <c r="P118" s="7" t="s">
        <v>815</v>
      </c>
      <c r="Q118" s="8"/>
      <c r="R118" s="8"/>
      <c r="S118" s="8"/>
      <c r="T118" s="8"/>
      <c r="U118" s="8"/>
      <c r="V118" s="8"/>
      <c r="W118" s="7" t="s">
        <v>816</v>
      </c>
      <c r="X118" s="9" t="str">
        <f>_xlfn.IFNA(_xlfn.XLOOKUP(F118,[1]Types!$D:$D,[1]Types!$E:$E,FALSE),"")</f>
        <v>Regular</v>
      </c>
      <c r="Y118" s="10" t="str">
        <f>IFERROR(_xlfn.XLOOKUP($C118,[1]DistrictInfo!$B:$B,[1]DistrictInfo!$C:$C,FALSE),"")</f>
        <v>Rob Saliba</v>
      </c>
      <c r="Z118" s="10" t="str">
        <f>IF(AA118="",IFERROR(_xlfn.XLOOKUP($C118,[1]DistrictInfo!$B:$B,[1]DistrictInfo!$D:$D,FALSE),""),AA118)</f>
        <v>Liz Murphy</v>
      </c>
      <c r="AA118" s="10" t="str">
        <f>IFERROR(_xlfn.XLOOKUP(A118,[1]SplitDistDAs!$A:$A,[1]SplitDistDAs!$D:$D,""),"")</f>
        <v/>
      </c>
      <c r="AB118" s="11" t="str">
        <f>IFERROR(_xlfn.XLOOKUP($C118,[1]DistrictInfo!$B:$B,[1]DistrictInfo!$E:$E,FALSE),"")</f>
        <v>(705) 494-4110</v>
      </c>
      <c r="AC118" s="11" t="str">
        <f>IFERROR(_xlfn.XLOOKUP($C118,[1]DistrictInfo!$B:$B,[1]DistrictInfo!$F:$F,FALSE),"")</f>
        <v>(705) 491-5785</v>
      </c>
    </row>
    <row r="119" spans="1:29" ht="23" x14ac:dyDescent="0.35">
      <c r="A119" s="7">
        <v>424</v>
      </c>
      <c r="B119" s="7">
        <v>1</v>
      </c>
      <c r="C119" s="7">
        <v>24</v>
      </c>
      <c r="D119" s="7" t="s">
        <v>29</v>
      </c>
      <c r="E119" s="7" t="s">
        <v>30</v>
      </c>
      <c r="F119" s="7" t="s">
        <v>29</v>
      </c>
      <c r="G119" s="7" t="s">
        <v>817</v>
      </c>
      <c r="H119" s="7" t="s">
        <v>818</v>
      </c>
      <c r="I119" s="7" t="s">
        <v>819</v>
      </c>
      <c r="J119" s="7"/>
      <c r="K119" s="7" t="s">
        <v>820</v>
      </c>
      <c r="L119" s="7">
        <v>5</v>
      </c>
      <c r="M119" s="7">
        <v>705</v>
      </c>
      <c r="N119" s="7" t="s">
        <v>821</v>
      </c>
      <c r="O119" s="7" t="s">
        <v>821</v>
      </c>
      <c r="P119" s="7" t="s">
        <v>822</v>
      </c>
      <c r="Q119" s="8"/>
      <c r="R119" s="8"/>
      <c r="S119" s="8"/>
      <c r="T119" s="8"/>
      <c r="U119" s="8"/>
      <c r="V119" s="8"/>
      <c r="W119" s="7"/>
      <c r="X119" s="9" t="str">
        <f>_xlfn.IFNA(_xlfn.XLOOKUP(F119,[1]Types!$D:$D,[1]Types!$E:$E,FALSE),"")</f>
        <v>Combo</v>
      </c>
      <c r="Y119" s="10" t="str">
        <f>IFERROR(_xlfn.XLOOKUP($C119,[1]DistrictInfo!$B:$B,[1]DistrictInfo!$C:$C,FALSE),"")</f>
        <v>Rob Saliba</v>
      </c>
      <c r="Z119" s="10" t="str">
        <f>IF(AA119="",IFERROR(_xlfn.XLOOKUP($C119,[1]DistrictInfo!$B:$B,[1]DistrictInfo!$D:$D,FALSE),""),AA119)</f>
        <v>Liz Murphy</v>
      </c>
      <c r="AA119" s="10" t="str">
        <f>IFERROR(_xlfn.XLOOKUP(A119,[1]SplitDistDAs!$A:$A,[1]SplitDistDAs!$D:$D,""),"")</f>
        <v/>
      </c>
      <c r="AB119" s="11" t="str">
        <f>IFERROR(_xlfn.XLOOKUP($C119,[1]DistrictInfo!$B:$B,[1]DistrictInfo!$E:$E,FALSE),"")</f>
        <v>(705) 494-4110</v>
      </c>
      <c r="AC119" s="11" t="str">
        <f>IFERROR(_xlfn.XLOOKUP($C119,[1]DistrictInfo!$B:$B,[1]DistrictInfo!$F:$F,FALSE),"")</f>
        <v>(705) 491-5785</v>
      </c>
    </row>
    <row r="120" spans="1:29" ht="23" x14ac:dyDescent="0.35">
      <c r="A120" s="7">
        <v>492</v>
      </c>
      <c r="B120" s="7">
        <v>1</v>
      </c>
      <c r="C120" s="7">
        <v>24</v>
      </c>
      <c r="D120" s="7" t="s">
        <v>29</v>
      </c>
      <c r="E120" s="7" t="s">
        <v>30</v>
      </c>
      <c r="F120" s="7" t="s">
        <v>29</v>
      </c>
      <c r="G120" s="7" t="s">
        <v>823</v>
      </c>
      <c r="H120" s="7" t="s">
        <v>824</v>
      </c>
      <c r="I120" s="7" t="s">
        <v>825</v>
      </c>
      <c r="J120" s="7"/>
      <c r="K120" s="7" t="s">
        <v>826</v>
      </c>
      <c r="L120" s="7">
        <v>4</v>
      </c>
      <c r="M120" s="7">
        <v>705</v>
      </c>
      <c r="N120" s="7" t="s">
        <v>827</v>
      </c>
      <c r="O120" s="7" t="s">
        <v>827</v>
      </c>
      <c r="P120" s="7" t="s">
        <v>828</v>
      </c>
      <c r="Q120" s="8"/>
      <c r="R120" s="8"/>
      <c r="S120" s="8"/>
      <c r="T120" s="8"/>
      <c r="U120" s="8"/>
      <c r="V120" s="8"/>
      <c r="W120" s="8"/>
      <c r="X120" s="9" t="str">
        <f>_xlfn.IFNA(_xlfn.XLOOKUP(F120,[1]Types!$D:$D,[1]Types!$E:$E,FALSE),"")</f>
        <v>Combo</v>
      </c>
      <c r="Y120" s="10" t="str">
        <f>IFERROR(_xlfn.XLOOKUP($C120,[1]DistrictInfo!$B:$B,[1]DistrictInfo!$C:$C,FALSE),"")</f>
        <v>Rob Saliba</v>
      </c>
      <c r="Z120" s="10" t="str">
        <f>IF(AA120="",IFERROR(_xlfn.XLOOKUP($C120,[1]DistrictInfo!$B:$B,[1]DistrictInfo!$D:$D,FALSE),""),AA120)</f>
        <v>Liz Murphy</v>
      </c>
      <c r="AA120" s="10" t="str">
        <f>IFERROR(_xlfn.XLOOKUP(A120,[1]SplitDistDAs!$A:$A,[1]SplitDistDAs!$D:$D,""),"")</f>
        <v/>
      </c>
      <c r="AB120" s="11" t="str">
        <f>IFERROR(_xlfn.XLOOKUP($C120,[1]DistrictInfo!$B:$B,[1]DistrictInfo!$E:$E,FALSE),"")</f>
        <v>(705) 494-4110</v>
      </c>
      <c r="AC120" s="11" t="str">
        <f>IFERROR(_xlfn.XLOOKUP($C120,[1]DistrictInfo!$B:$B,[1]DistrictInfo!$F:$F,FALSE),"")</f>
        <v>(705) 491-5785</v>
      </c>
    </row>
    <row r="121" spans="1:29" ht="23" x14ac:dyDescent="0.35">
      <c r="A121" s="7">
        <v>506</v>
      </c>
      <c r="B121" s="7">
        <v>1</v>
      </c>
      <c r="C121" s="7">
        <v>24</v>
      </c>
      <c r="D121" s="7" t="s">
        <v>54</v>
      </c>
      <c r="E121" s="7" t="s">
        <v>190</v>
      </c>
      <c r="F121" s="7" t="s">
        <v>29</v>
      </c>
      <c r="G121" s="7" t="s">
        <v>829</v>
      </c>
      <c r="H121" s="7" t="s">
        <v>830</v>
      </c>
      <c r="I121" s="7" t="s">
        <v>831</v>
      </c>
      <c r="J121" s="7"/>
      <c r="K121" s="7" t="s">
        <v>832</v>
      </c>
      <c r="L121" s="7">
        <v>4</v>
      </c>
      <c r="M121" s="7">
        <v>705</v>
      </c>
      <c r="N121" s="7" t="s">
        <v>833</v>
      </c>
      <c r="O121" s="7" t="s">
        <v>833</v>
      </c>
      <c r="P121" s="7" t="s">
        <v>834</v>
      </c>
      <c r="Q121" s="8"/>
      <c r="R121" s="8"/>
      <c r="S121" s="7"/>
      <c r="T121" s="7"/>
      <c r="U121" s="7"/>
      <c r="V121" s="8"/>
      <c r="W121" s="7"/>
      <c r="X121" s="9" t="str">
        <f>_xlfn.IFNA(_xlfn.XLOOKUP(F121,[1]Types!$D:$D,[1]Types!$E:$E,FALSE),"")</f>
        <v>Combo</v>
      </c>
      <c r="Y121" s="10" t="str">
        <f>IFERROR(_xlfn.XLOOKUP($C121,[1]DistrictInfo!$B:$B,[1]DistrictInfo!$C:$C,FALSE),"")</f>
        <v>Rob Saliba</v>
      </c>
      <c r="Z121" s="10" t="str">
        <f>IF(AA121="",IFERROR(_xlfn.XLOOKUP($C121,[1]DistrictInfo!$B:$B,[1]DistrictInfo!$D:$D,FALSE),""),AA121)</f>
        <v>Liz Murphy</v>
      </c>
      <c r="AA121" s="10" t="str">
        <f>IFERROR(_xlfn.XLOOKUP(A121,[1]SplitDistDAs!$A:$A,[1]SplitDistDAs!$D:$D,""),"")</f>
        <v/>
      </c>
      <c r="AB121" s="11" t="str">
        <f>IFERROR(_xlfn.XLOOKUP($C121,[1]DistrictInfo!$B:$B,[1]DistrictInfo!$E:$E,FALSE),"")</f>
        <v>(705) 494-4110</v>
      </c>
      <c r="AC121" s="11" t="str">
        <f>IFERROR(_xlfn.XLOOKUP($C121,[1]DistrictInfo!$B:$B,[1]DistrictInfo!$F:$F,FALSE),"")</f>
        <v>(705) 491-5785</v>
      </c>
    </row>
    <row r="122" spans="1:29" ht="23" x14ac:dyDescent="0.35">
      <c r="A122" s="7">
        <v>574</v>
      </c>
      <c r="B122" s="7">
        <v>1</v>
      </c>
      <c r="C122" s="7">
        <v>24</v>
      </c>
      <c r="D122" s="7" t="s">
        <v>54</v>
      </c>
      <c r="E122" s="7" t="s">
        <v>190</v>
      </c>
      <c r="F122" s="7" t="s">
        <v>29</v>
      </c>
      <c r="G122" s="7" t="s">
        <v>835</v>
      </c>
      <c r="H122" s="7" t="s">
        <v>836</v>
      </c>
      <c r="I122" s="7" t="s">
        <v>837</v>
      </c>
      <c r="J122" s="7"/>
      <c r="K122" s="7" t="s">
        <v>838</v>
      </c>
      <c r="L122" s="7">
        <v>4</v>
      </c>
      <c r="M122" s="7">
        <v>705</v>
      </c>
      <c r="N122" s="7" t="s">
        <v>839</v>
      </c>
      <c r="O122" s="7" t="s">
        <v>839</v>
      </c>
      <c r="P122" s="8" t="s">
        <v>840</v>
      </c>
      <c r="Q122" s="8"/>
      <c r="R122" s="8"/>
      <c r="S122" s="8"/>
      <c r="T122" s="8"/>
      <c r="U122" s="8"/>
      <c r="V122" s="7"/>
      <c r="W122" s="8"/>
      <c r="X122" s="9" t="str">
        <f>_xlfn.IFNA(_xlfn.XLOOKUP(F122,[1]Types!$D:$D,[1]Types!$E:$E,FALSE),"")</f>
        <v>Combo</v>
      </c>
      <c r="Y122" s="10" t="str">
        <f>IFERROR(_xlfn.XLOOKUP($C122,[1]DistrictInfo!$B:$B,[1]DistrictInfo!$C:$C,FALSE),"")</f>
        <v>Rob Saliba</v>
      </c>
      <c r="Z122" s="10" t="str">
        <f>IF(AA122="",IFERROR(_xlfn.XLOOKUP($C122,[1]DistrictInfo!$B:$B,[1]DistrictInfo!$D:$D,FALSE),""),AA122)</f>
        <v>Liz Murphy</v>
      </c>
      <c r="AA122" s="10" t="str">
        <f>IFERROR(_xlfn.XLOOKUP(A122,[1]SplitDistDAs!$A:$A,[1]SplitDistDAs!$D:$D,""),"")</f>
        <v/>
      </c>
      <c r="AB122" s="11" t="str">
        <f>IFERROR(_xlfn.XLOOKUP($C122,[1]DistrictInfo!$B:$B,[1]DistrictInfo!$E:$E,FALSE),"")</f>
        <v>(705) 494-4110</v>
      </c>
      <c r="AC122" s="11" t="str">
        <f>IFERROR(_xlfn.XLOOKUP($C122,[1]DistrictInfo!$B:$B,[1]DistrictInfo!$F:$F,FALSE),"")</f>
        <v>(705) 491-5785</v>
      </c>
    </row>
    <row r="123" spans="1:29" ht="23" x14ac:dyDescent="0.35">
      <c r="A123" s="7">
        <v>577</v>
      </c>
      <c r="B123" s="7">
        <v>1</v>
      </c>
      <c r="C123" s="7">
        <v>24</v>
      </c>
      <c r="D123" s="7" t="s">
        <v>54</v>
      </c>
      <c r="E123" s="7" t="s">
        <v>190</v>
      </c>
      <c r="F123" s="7" t="s">
        <v>29</v>
      </c>
      <c r="G123" s="7" t="s">
        <v>841</v>
      </c>
      <c r="H123" s="7" t="s">
        <v>842</v>
      </c>
      <c r="I123" s="7" t="s">
        <v>843</v>
      </c>
      <c r="J123" s="7"/>
      <c r="K123" s="7" t="s">
        <v>844</v>
      </c>
      <c r="L123" s="7">
        <v>5</v>
      </c>
      <c r="M123" s="7">
        <v>705</v>
      </c>
      <c r="N123" s="7" t="s">
        <v>845</v>
      </c>
      <c r="O123" s="7" t="s">
        <v>846</v>
      </c>
      <c r="P123" s="7" t="s">
        <v>847</v>
      </c>
      <c r="Q123" s="8"/>
      <c r="R123" s="8"/>
      <c r="S123" s="8"/>
      <c r="T123" s="8"/>
      <c r="U123" s="8"/>
      <c r="V123" s="8"/>
      <c r="W123" s="7"/>
      <c r="X123" s="9" t="str">
        <f>_xlfn.IFNA(_xlfn.XLOOKUP(F123,[1]Types!$D:$D,[1]Types!$E:$E,FALSE),"")</f>
        <v>Combo</v>
      </c>
      <c r="Y123" s="10" t="str">
        <f>IFERROR(_xlfn.XLOOKUP($C123,[1]DistrictInfo!$B:$B,[1]DistrictInfo!$C:$C,FALSE),"")</f>
        <v>Rob Saliba</v>
      </c>
      <c r="Z123" s="10" t="str">
        <f>IF(AA123="",IFERROR(_xlfn.XLOOKUP($C123,[1]DistrictInfo!$B:$B,[1]DistrictInfo!$D:$D,FALSE),""),AA123)</f>
        <v>Liz Murphy</v>
      </c>
      <c r="AA123" s="10" t="str">
        <f>IFERROR(_xlfn.XLOOKUP(A123,[1]SplitDistDAs!$A:$A,[1]SplitDistDAs!$D:$D,""),"")</f>
        <v/>
      </c>
      <c r="AB123" s="11" t="str">
        <f>IFERROR(_xlfn.XLOOKUP($C123,[1]DistrictInfo!$B:$B,[1]DistrictInfo!$E:$E,FALSE),"")</f>
        <v>(705) 494-4110</v>
      </c>
      <c r="AC123" s="11" t="str">
        <f>IFERROR(_xlfn.XLOOKUP($C123,[1]DistrictInfo!$B:$B,[1]DistrictInfo!$F:$F,FALSE),"")</f>
        <v>(705) 491-5785</v>
      </c>
    </row>
    <row r="124" spans="1:29" x14ac:dyDescent="0.35">
      <c r="A124" s="7">
        <v>613</v>
      </c>
      <c r="B124" s="7">
        <v>1</v>
      </c>
      <c r="C124" s="7">
        <v>24</v>
      </c>
      <c r="D124" s="7" t="s">
        <v>54</v>
      </c>
      <c r="E124" s="7" t="s">
        <v>30</v>
      </c>
      <c r="F124" s="7" t="s">
        <v>29</v>
      </c>
      <c r="G124" s="7" t="s">
        <v>848</v>
      </c>
      <c r="H124" s="7" t="s">
        <v>849</v>
      </c>
      <c r="I124" s="7" t="s">
        <v>850</v>
      </c>
      <c r="J124" s="7"/>
      <c r="K124" s="7" t="s">
        <v>851</v>
      </c>
      <c r="L124" s="7">
        <v>4</v>
      </c>
      <c r="M124" s="7">
        <v>705</v>
      </c>
      <c r="N124" s="7" t="s">
        <v>852</v>
      </c>
      <c r="O124" s="7" t="s">
        <v>852</v>
      </c>
      <c r="P124" s="7"/>
      <c r="Q124" s="7"/>
      <c r="R124" s="7"/>
      <c r="S124" s="8"/>
      <c r="T124" s="8"/>
      <c r="U124" s="8"/>
      <c r="V124" s="7"/>
      <c r="W124" s="7"/>
      <c r="X124" s="9" t="str">
        <f>_xlfn.IFNA(_xlfn.XLOOKUP(F124,[1]Types!$D:$D,[1]Types!$E:$E,FALSE),"")</f>
        <v>Combo</v>
      </c>
      <c r="Y124" s="10" t="str">
        <f>IFERROR(_xlfn.XLOOKUP($C124,[1]DistrictInfo!$B:$B,[1]DistrictInfo!$C:$C,FALSE),"")</f>
        <v>Rob Saliba</v>
      </c>
      <c r="Z124" s="10" t="str">
        <f>IF(AA124="",IFERROR(_xlfn.XLOOKUP($C124,[1]DistrictInfo!$B:$B,[1]DistrictInfo!$D:$D,FALSE),""),AA124)</f>
        <v>Liz Murphy</v>
      </c>
      <c r="AA124" s="10" t="str">
        <f>IFERROR(_xlfn.XLOOKUP(A124,[1]SplitDistDAs!$A:$A,[1]SplitDistDAs!$D:$D,""),"")</f>
        <v/>
      </c>
      <c r="AB124" s="11" t="str">
        <f>IFERROR(_xlfn.XLOOKUP($C124,[1]DistrictInfo!$B:$B,[1]DistrictInfo!$E:$E,FALSE),"")</f>
        <v>(705) 494-4110</v>
      </c>
      <c r="AC124" s="11" t="str">
        <f>IFERROR(_xlfn.XLOOKUP($C124,[1]DistrictInfo!$B:$B,[1]DistrictInfo!$F:$F,FALSE),"")</f>
        <v>(705) 491-5785</v>
      </c>
    </row>
    <row r="125" spans="1:29" ht="34.5" x14ac:dyDescent="0.35">
      <c r="A125" s="7">
        <v>35</v>
      </c>
      <c r="B125" s="7">
        <v>2</v>
      </c>
      <c r="C125" s="7">
        <v>8</v>
      </c>
      <c r="D125" s="7" t="s">
        <v>98</v>
      </c>
      <c r="E125" s="7" t="s">
        <v>30</v>
      </c>
      <c r="F125" s="7" t="s">
        <v>31</v>
      </c>
      <c r="G125" s="7" t="s">
        <v>853</v>
      </c>
      <c r="H125" s="7" t="s">
        <v>854</v>
      </c>
      <c r="I125" s="7" t="s">
        <v>855</v>
      </c>
      <c r="J125" s="7"/>
      <c r="K125" s="7" t="s">
        <v>856</v>
      </c>
      <c r="L125" s="7">
        <v>2</v>
      </c>
      <c r="M125" s="7">
        <v>705</v>
      </c>
      <c r="N125" s="7" t="s">
        <v>857</v>
      </c>
      <c r="O125" s="7" t="s">
        <v>858</v>
      </c>
      <c r="P125" s="7" t="s">
        <v>859</v>
      </c>
      <c r="Q125" s="8"/>
      <c r="R125" s="8"/>
      <c r="S125" s="8"/>
      <c r="T125" s="8"/>
      <c r="U125" s="8"/>
      <c r="V125" s="8"/>
      <c r="W125" s="8" t="s">
        <v>860</v>
      </c>
      <c r="X125" s="9" t="str">
        <f>_xlfn.IFNA(_xlfn.XLOOKUP(F125,[1]Types!$D:$D,[1]Types!$E:$E,FALSE),"")</f>
        <v>Regular</v>
      </c>
      <c r="Y125" s="10" t="str">
        <f>IFERROR(_xlfn.XLOOKUP($C125,[1]DistrictInfo!$B:$B,[1]DistrictInfo!$C:$C,FALSE),"")</f>
        <v>Richard Watterson</v>
      </c>
      <c r="Z125" s="10" t="str">
        <f>IF(AA125="",IFERROR(_xlfn.XLOOKUP($C125,[1]DistrictInfo!$B:$B,[1]DistrictInfo!$D:$D,FALSE),""),AA125)</f>
        <v>Julia Avery</v>
      </c>
      <c r="AA125" s="10" t="str">
        <f>IFERROR(_xlfn.XLOOKUP(A125,[1]SplitDistDAs!$A:$A,[1]SplitDistDAs!$D:$D,""),"")</f>
        <v/>
      </c>
      <c r="AB125" s="11" t="str">
        <f>IFERROR(_xlfn.XLOOKUP($C125,[1]DistrictInfo!$B:$B,[1]DistrictInfo!$E:$E,FALSE),"")</f>
        <v>(705) 745-0595</v>
      </c>
      <c r="AC125" s="11" t="str">
        <f>IFERROR(_xlfn.XLOOKUP($C125,[1]DistrictInfo!$B:$B,[1]DistrictInfo!$F:$F,FALSE),"")</f>
        <v>(705) 741-9717</v>
      </c>
    </row>
    <row r="126" spans="1:29" ht="23" x14ac:dyDescent="0.35">
      <c r="A126" s="7">
        <v>45</v>
      </c>
      <c r="B126" s="7">
        <v>2</v>
      </c>
      <c r="C126" s="7">
        <v>8</v>
      </c>
      <c r="D126" s="7" t="s">
        <v>98</v>
      </c>
      <c r="E126" s="7" t="s">
        <v>30</v>
      </c>
      <c r="F126" s="7" t="s">
        <v>31</v>
      </c>
      <c r="G126" s="7" t="s">
        <v>861</v>
      </c>
      <c r="H126" s="8" t="s">
        <v>862</v>
      </c>
      <c r="I126" s="7" t="s">
        <v>855</v>
      </c>
      <c r="J126" s="7"/>
      <c r="K126" s="7" t="s">
        <v>863</v>
      </c>
      <c r="L126" s="7">
        <v>2</v>
      </c>
      <c r="M126" s="7">
        <v>705</v>
      </c>
      <c r="N126" s="7" t="s">
        <v>864</v>
      </c>
      <c r="O126" s="7" t="s">
        <v>865</v>
      </c>
      <c r="P126" s="7" t="s">
        <v>866</v>
      </c>
      <c r="Q126" s="8"/>
      <c r="R126" s="8"/>
      <c r="S126" s="8"/>
      <c r="T126" s="8"/>
      <c r="U126" s="8"/>
      <c r="V126" s="8"/>
      <c r="W126" s="8" t="s">
        <v>867</v>
      </c>
      <c r="X126" s="9" t="str">
        <f>_xlfn.IFNA(_xlfn.XLOOKUP(F126,[1]Types!$D:$D,[1]Types!$E:$E,FALSE),"")</f>
        <v>Regular</v>
      </c>
      <c r="Y126" s="10" t="str">
        <f>IFERROR(_xlfn.XLOOKUP($C126,[1]DistrictInfo!$B:$B,[1]DistrictInfo!$C:$C,FALSE),"")</f>
        <v>Richard Watterson</v>
      </c>
      <c r="Z126" s="10" t="str">
        <f>IF(AA126="",IFERROR(_xlfn.XLOOKUP($C126,[1]DistrictInfo!$B:$B,[1]DistrictInfo!$D:$D,FALSE),""),AA126)</f>
        <v>Julia Avery</v>
      </c>
      <c r="AA126" s="10" t="str">
        <f>IFERROR(_xlfn.XLOOKUP(A126,[1]SplitDistDAs!$A:$A,[1]SplitDistDAs!$D:$D,""),"")</f>
        <v/>
      </c>
      <c r="AB126" s="11" t="str">
        <f>IFERROR(_xlfn.XLOOKUP($C126,[1]DistrictInfo!$B:$B,[1]DistrictInfo!$E:$E,FALSE),"")</f>
        <v>(705) 745-0595</v>
      </c>
      <c r="AC126" s="11" t="str">
        <f>IFERROR(_xlfn.XLOOKUP($C126,[1]DistrictInfo!$B:$B,[1]DistrictInfo!$F:$F,FALSE),"")</f>
        <v>(705) 741-9717</v>
      </c>
    </row>
    <row r="127" spans="1:29" ht="23" x14ac:dyDescent="0.35">
      <c r="A127" s="7">
        <v>65</v>
      </c>
      <c r="B127" s="7">
        <v>2</v>
      </c>
      <c r="C127" s="7">
        <v>8</v>
      </c>
      <c r="D127" s="7" t="s">
        <v>98</v>
      </c>
      <c r="E127" s="7" t="s">
        <v>30</v>
      </c>
      <c r="F127" s="7" t="s">
        <v>31</v>
      </c>
      <c r="G127" s="7" t="s">
        <v>868</v>
      </c>
      <c r="H127" s="7" t="s">
        <v>869</v>
      </c>
      <c r="I127" s="7" t="s">
        <v>870</v>
      </c>
      <c r="J127" s="7"/>
      <c r="K127" s="7" t="s">
        <v>871</v>
      </c>
      <c r="L127" s="7">
        <v>2</v>
      </c>
      <c r="M127" s="7">
        <v>613</v>
      </c>
      <c r="N127" s="7" t="s">
        <v>872</v>
      </c>
      <c r="O127" s="7" t="s">
        <v>873</v>
      </c>
      <c r="P127" s="7" t="s">
        <v>874</v>
      </c>
      <c r="Q127" s="8"/>
      <c r="R127" s="8"/>
      <c r="S127" s="8"/>
      <c r="T127" s="8"/>
      <c r="U127" s="8"/>
      <c r="V127" s="8"/>
      <c r="W127" s="8" t="s">
        <v>875</v>
      </c>
      <c r="X127" s="9" t="str">
        <f>_xlfn.IFNA(_xlfn.XLOOKUP(F127,[1]Types!$D:$D,[1]Types!$E:$E,FALSE),"")</f>
        <v>Regular</v>
      </c>
      <c r="Y127" s="10" t="str">
        <f>IFERROR(_xlfn.XLOOKUP($C127,[1]DistrictInfo!$B:$B,[1]DistrictInfo!$C:$C,FALSE),"")</f>
        <v>Richard Watterson</v>
      </c>
      <c r="Z127" s="10" t="str">
        <f>IF(AA127="",IFERROR(_xlfn.XLOOKUP($C127,[1]DistrictInfo!$B:$B,[1]DistrictInfo!$D:$D,FALSE),""),AA127)</f>
        <v>Julia Avery</v>
      </c>
      <c r="AA127" s="10" t="str">
        <f>IFERROR(_xlfn.XLOOKUP(A127,[1]SplitDistDAs!$A:$A,[1]SplitDistDAs!$D:$D,""),"")</f>
        <v/>
      </c>
      <c r="AB127" s="11" t="str">
        <f>IFERROR(_xlfn.XLOOKUP($C127,[1]DistrictInfo!$B:$B,[1]DistrictInfo!$E:$E,FALSE),"")</f>
        <v>(705) 745-0595</v>
      </c>
      <c r="AC127" s="11" t="str">
        <f>IFERROR(_xlfn.XLOOKUP($C127,[1]DistrictInfo!$B:$B,[1]DistrictInfo!$F:$F,FALSE),"")</f>
        <v>(705) 741-9717</v>
      </c>
    </row>
    <row r="128" spans="1:29" ht="23" x14ac:dyDescent="0.35">
      <c r="A128" s="7">
        <v>135</v>
      </c>
      <c r="B128" s="7">
        <v>2</v>
      </c>
      <c r="C128" s="7">
        <v>8</v>
      </c>
      <c r="D128" s="7" t="s">
        <v>29</v>
      </c>
      <c r="E128" s="7" t="s">
        <v>30</v>
      </c>
      <c r="F128" s="7" t="s">
        <v>31</v>
      </c>
      <c r="G128" s="7" t="s">
        <v>876</v>
      </c>
      <c r="H128" s="7" t="s">
        <v>877</v>
      </c>
      <c r="I128" s="7" t="s">
        <v>878</v>
      </c>
      <c r="J128" s="7"/>
      <c r="K128" s="7" t="s">
        <v>879</v>
      </c>
      <c r="L128" s="7">
        <v>4</v>
      </c>
      <c r="M128" s="7">
        <v>613</v>
      </c>
      <c r="N128" s="7" t="s">
        <v>880</v>
      </c>
      <c r="O128" s="7" t="s">
        <v>881</v>
      </c>
      <c r="P128" s="7" t="s">
        <v>882</v>
      </c>
      <c r="Q128" s="8" t="s">
        <v>883</v>
      </c>
      <c r="R128" s="8"/>
      <c r="S128" s="8"/>
      <c r="T128" s="8"/>
      <c r="U128" s="8"/>
      <c r="V128" s="8"/>
      <c r="W128" s="7"/>
      <c r="X128" s="9" t="str">
        <f>_xlfn.IFNA(_xlfn.XLOOKUP(F128,[1]Types!$D:$D,[1]Types!$E:$E,FALSE),"")</f>
        <v>Regular</v>
      </c>
      <c r="Y128" s="10" t="str">
        <f>IFERROR(_xlfn.XLOOKUP($C128,[1]DistrictInfo!$B:$B,[1]DistrictInfo!$C:$C,FALSE),"")</f>
        <v>Richard Watterson</v>
      </c>
      <c r="Z128" s="10" t="str">
        <f>IF(AA128="",IFERROR(_xlfn.XLOOKUP($C128,[1]DistrictInfo!$B:$B,[1]DistrictInfo!$D:$D,FALSE),""),AA128)</f>
        <v>Julia Avery</v>
      </c>
      <c r="AA128" s="10" t="str">
        <f>IFERROR(_xlfn.XLOOKUP(A128,[1]SplitDistDAs!$A:$A,[1]SplitDistDAs!$D:$D,""),"")</f>
        <v/>
      </c>
      <c r="AB128" s="11" t="str">
        <f>IFERROR(_xlfn.XLOOKUP($C128,[1]DistrictInfo!$B:$B,[1]DistrictInfo!$E:$E,FALSE),"")</f>
        <v>(705) 745-0595</v>
      </c>
      <c r="AC128" s="11" t="str">
        <f>IFERROR(_xlfn.XLOOKUP($C128,[1]DistrictInfo!$B:$B,[1]DistrictInfo!$F:$F,FALSE),"")</f>
        <v>(705) 741-9717</v>
      </c>
    </row>
    <row r="129" spans="1:29" ht="23" x14ac:dyDescent="0.35">
      <c r="A129" s="7">
        <v>136</v>
      </c>
      <c r="B129" s="7">
        <v>2</v>
      </c>
      <c r="C129" s="7">
        <v>8</v>
      </c>
      <c r="D129" s="7" t="s">
        <v>29</v>
      </c>
      <c r="E129" s="7" t="s">
        <v>30</v>
      </c>
      <c r="F129" s="7" t="s">
        <v>31</v>
      </c>
      <c r="G129" s="7" t="s">
        <v>884</v>
      </c>
      <c r="H129" s="7" t="s">
        <v>885</v>
      </c>
      <c r="I129" s="7" t="s">
        <v>886</v>
      </c>
      <c r="J129" s="7"/>
      <c r="K129" s="7" t="s">
        <v>887</v>
      </c>
      <c r="L129" s="7">
        <v>4</v>
      </c>
      <c r="M129" s="7">
        <v>705</v>
      </c>
      <c r="N129" s="7" t="s">
        <v>888</v>
      </c>
      <c r="O129" s="7" t="s">
        <v>889</v>
      </c>
      <c r="P129" s="7" t="s">
        <v>890</v>
      </c>
      <c r="Q129" s="8"/>
      <c r="R129" s="8"/>
      <c r="S129" s="8"/>
      <c r="T129" s="8"/>
      <c r="U129" s="8"/>
      <c r="V129" s="8"/>
      <c r="W129" s="8"/>
      <c r="X129" s="9" t="str">
        <f>_xlfn.IFNA(_xlfn.XLOOKUP(F129,[1]Types!$D:$D,[1]Types!$E:$E,FALSE),"")</f>
        <v>Regular</v>
      </c>
      <c r="Y129" s="10" t="str">
        <f>IFERROR(_xlfn.XLOOKUP($C129,[1]DistrictInfo!$B:$B,[1]DistrictInfo!$C:$C,FALSE),"")</f>
        <v>Richard Watterson</v>
      </c>
      <c r="Z129" s="10" t="str">
        <f>IF(AA129="",IFERROR(_xlfn.XLOOKUP($C129,[1]DistrictInfo!$B:$B,[1]DistrictInfo!$D:$D,FALSE),""),AA129)</f>
        <v>Julia Avery</v>
      </c>
      <c r="AA129" s="10" t="str">
        <f>IFERROR(_xlfn.XLOOKUP(A129,[1]SplitDistDAs!$A:$A,[1]SplitDistDAs!$D:$D,""),"")</f>
        <v/>
      </c>
      <c r="AB129" s="11" t="str">
        <f>IFERROR(_xlfn.XLOOKUP($C129,[1]DistrictInfo!$B:$B,[1]DistrictInfo!$E:$E,FALSE),"")</f>
        <v>(705) 745-0595</v>
      </c>
      <c r="AC129" s="11" t="str">
        <f>IFERROR(_xlfn.XLOOKUP($C129,[1]DistrictInfo!$B:$B,[1]DistrictInfo!$F:$F,FALSE),"")</f>
        <v>(705) 741-9717</v>
      </c>
    </row>
    <row r="130" spans="1:29" ht="23" x14ac:dyDescent="0.35">
      <c r="A130" s="7">
        <v>142</v>
      </c>
      <c r="B130" s="7">
        <v>2</v>
      </c>
      <c r="C130" s="7">
        <v>8</v>
      </c>
      <c r="D130" s="7" t="s">
        <v>54</v>
      </c>
      <c r="E130" s="7" t="s">
        <v>30</v>
      </c>
      <c r="F130" s="7" t="s">
        <v>31</v>
      </c>
      <c r="G130" s="7" t="s">
        <v>891</v>
      </c>
      <c r="H130" s="7" t="s">
        <v>892</v>
      </c>
      <c r="I130" s="7" t="s">
        <v>893</v>
      </c>
      <c r="J130" s="7"/>
      <c r="K130" s="7" t="s">
        <v>894</v>
      </c>
      <c r="L130" s="7">
        <v>4</v>
      </c>
      <c r="M130" s="7">
        <v>705</v>
      </c>
      <c r="N130" s="7" t="s">
        <v>895</v>
      </c>
      <c r="O130" s="7" t="s">
        <v>896</v>
      </c>
      <c r="P130" s="7" t="s">
        <v>897</v>
      </c>
      <c r="Q130" s="8"/>
      <c r="R130" s="8"/>
      <c r="S130" s="8"/>
      <c r="T130" s="8"/>
      <c r="U130" s="8"/>
      <c r="V130" s="8"/>
      <c r="W130" s="8"/>
      <c r="X130" s="9" t="str">
        <f>_xlfn.IFNA(_xlfn.XLOOKUP(F130,[1]Types!$D:$D,[1]Types!$E:$E,FALSE),"")</f>
        <v>Regular</v>
      </c>
      <c r="Y130" s="10" t="str">
        <f>IFERROR(_xlfn.XLOOKUP($C130,[1]DistrictInfo!$B:$B,[1]DistrictInfo!$C:$C,FALSE),"")</f>
        <v>Richard Watterson</v>
      </c>
      <c r="Z130" s="10" t="str">
        <f>IF(AA130="",IFERROR(_xlfn.XLOOKUP($C130,[1]DistrictInfo!$B:$B,[1]DistrictInfo!$D:$D,FALSE),""),AA130)</f>
        <v>Julia Avery</v>
      </c>
      <c r="AA130" s="10" t="str">
        <f>IFERROR(_xlfn.XLOOKUP(A130,[1]SplitDistDAs!$A:$A,[1]SplitDistDAs!$D:$D,""),"")</f>
        <v/>
      </c>
      <c r="AB130" s="11" t="str">
        <f>IFERROR(_xlfn.XLOOKUP($C130,[1]DistrictInfo!$B:$B,[1]DistrictInfo!$E:$E,FALSE),"")</f>
        <v>(705) 745-0595</v>
      </c>
      <c r="AC130" s="11" t="str">
        <f>IFERROR(_xlfn.XLOOKUP($C130,[1]DistrictInfo!$B:$B,[1]DistrictInfo!$F:$F,FALSE),"")</f>
        <v>(705) 741-9717</v>
      </c>
    </row>
    <row r="131" spans="1:29" ht="23" x14ac:dyDescent="0.35">
      <c r="A131" s="7">
        <v>176</v>
      </c>
      <c r="B131" s="7">
        <v>2</v>
      </c>
      <c r="C131" s="7">
        <v>8</v>
      </c>
      <c r="D131" s="7" t="s">
        <v>54</v>
      </c>
      <c r="E131" s="7" t="s">
        <v>30</v>
      </c>
      <c r="F131" s="7" t="s">
        <v>31</v>
      </c>
      <c r="G131" s="7" t="s">
        <v>898</v>
      </c>
      <c r="H131" s="7" t="s">
        <v>899</v>
      </c>
      <c r="I131" s="7" t="s">
        <v>900</v>
      </c>
      <c r="J131" s="7"/>
      <c r="K131" s="7" t="s">
        <v>901</v>
      </c>
      <c r="L131" s="7">
        <v>4</v>
      </c>
      <c r="M131" s="7">
        <v>613</v>
      </c>
      <c r="N131" s="7" t="s">
        <v>902</v>
      </c>
      <c r="O131" s="7" t="s">
        <v>903</v>
      </c>
      <c r="P131" s="8" t="s">
        <v>904</v>
      </c>
      <c r="Q131" s="8"/>
      <c r="R131" s="8"/>
      <c r="S131" s="8"/>
      <c r="T131" s="8"/>
      <c r="U131" s="8"/>
      <c r="V131" s="8"/>
      <c r="W131" s="7"/>
      <c r="X131" s="9" t="str">
        <f>_xlfn.IFNA(_xlfn.XLOOKUP(F131,[1]Types!$D:$D,[1]Types!$E:$E,FALSE),"")</f>
        <v>Regular</v>
      </c>
      <c r="Y131" s="10" t="str">
        <f>IFERROR(_xlfn.XLOOKUP($C131,[1]DistrictInfo!$B:$B,[1]DistrictInfo!$C:$C,FALSE),"")</f>
        <v>Richard Watterson</v>
      </c>
      <c r="Z131" s="10" t="str">
        <f>IF(AA131="",IFERROR(_xlfn.XLOOKUP($C131,[1]DistrictInfo!$B:$B,[1]DistrictInfo!$D:$D,FALSE),""),AA131)</f>
        <v>Julia Avery</v>
      </c>
      <c r="AA131" s="10" t="str">
        <f>IFERROR(_xlfn.XLOOKUP(A131,[1]SplitDistDAs!$A:$A,[1]SplitDistDAs!$D:$D,""),"")</f>
        <v/>
      </c>
      <c r="AB131" s="11" t="str">
        <f>IFERROR(_xlfn.XLOOKUP($C131,[1]DistrictInfo!$B:$B,[1]DistrictInfo!$E:$E,FALSE),"")</f>
        <v>(705) 745-0595</v>
      </c>
      <c r="AC131" s="11" t="str">
        <f>IFERROR(_xlfn.XLOOKUP($C131,[1]DistrictInfo!$B:$B,[1]DistrictInfo!$F:$F,FALSE),"")</f>
        <v>(705) 741-9717</v>
      </c>
    </row>
    <row r="132" spans="1:29" ht="23" x14ac:dyDescent="0.35">
      <c r="A132" s="7">
        <v>178</v>
      </c>
      <c r="B132" s="7">
        <v>2</v>
      </c>
      <c r="C132" s="7">
        <v>8</v>
      </c>
      <c r="D132" s="7" t="s">
        <v>29</v>
      </c>
      <c r="E132" s="7" t="s">
        <v>30</v>
      </c>
      <c r="F132" s="7" t="s">
        <v>31</v>
      </c>
      <c r="G132" s="7" t="s">
        <v>905</v>
      </c>
      <c r="H132" s="7" t="s">
        <v>906</v>
      </c>
      <c r="I132" s="7" t="s">
        <v>907</v>
      </c>
      <c r="J132" s="7"/>
      <c r="K132" s="7" t="s">
        <v>908</v>
      </c>
      <c r="L132" s="7">
        <v>4</v>
      </c>
      <c r="M132" s="7">
        <v>705</v>
      </c>
      <c r="N132" s="7" t="s">
        <v>909</v>
      </c>
      <c r="O132" s="7" t="s">
        <v>910</v>
      </c>
      <c r="P132" s="7" t="s">
        <v>911</v>
      </c>
      <c r="Q132" s="8"/>
      <c r="R132" s="8"/>
      <c r="S132" s="8"/>
      <c r="T132" s="8"/>
      <c r="U132" s="8"/>
      <c r="V132" s="8"/>
      <c r="W132" s="8"/>
      <c r="X132" s="9" t="str">
        <f>_xlfn.IFNA(_xlfn.XLOOKUP(F132,[1]Types!$D:$D,[1]Types!$E:$E,FALSE),"")</f>
        <v>Regular</v>
      </c>
      <c r="Y132" s="10" t="str">
        <f>IFERROR(_xlfn.XLOOKUP($C132,[1]DistrictInfo!$B:$B,[1]DistrictInfo!$C:$C,FALSE),"")</f>
        <v>Richard Watterson</v>
      </c>
      <c r="Z132" s="10" t="str">
        <f>IF(AA132="",IFERROR(_xlfn.XLOOKUP($C132,[1]DistrictInfo!$B:$B,[1]DistrictInfo!$D:$D,FALSE),""),AA132)</f>
        <v>Julia Avery</v>
      </c>
      <c r="AA132" s="10" t="str">
        <f>IFERROR(_xlfn.XLOOKUP(A132,[1]SplitDistDAs!$A:$A,[1]SplitDistDAs!$D:$D,""),"")</f>
        <v/>
      </c>
      <c r="AB132" s="11" t="str">
        <f>IFERROR(_xlfn.XLOOKUP($C132,[1]DistrictInfo!$B:$B,[1]DistrictInfo!$E:$E,FALSE),"")</f>
        <v>(705) 745-0595</v>
      </c>
      <c r="AC132" s="11" t="str">
        <f>IFERROR(_xlfn.XLOOKUP($C132,[1]DistrictInfo!$B:$B,[1]DistrictInfo!$F:$F,FALSE),"")</f>
        <v>(705) 741-9717</v>
      </c>
    </row>
    <row r="133" spans="1:29" ht="23" x14ac:dyDescent="0.35">
      <c r="A133" s="7">
        <v>208</v>
      </c>
      <c r="B133" s="7">
        <v>2</v>
      </c>
      <c r="C133" s="7">
        <v>8</v>
      </c>
      <c r="D133" s="7" t="s">
        <v>39</v>
      </c>
      <c r="E133" s="7" t="s">
        <v>30</v>
      </c>
      <c r="F133" s="7" t="s">
        <v>31</v>
      </c>
      <c r="G133" s="7" t="s">
        <v>912</v>
      </c>
      <c r="H133" s="7" t="s">
        <v>913</v>
      </c>
      <c r="I133" s="7" t="s">
        <v>914</v>
      </c>
      <c r="J133" s="7"/>
      <c r="K133" s="7" t="s">
        <v>915</v>
      </c>
      <c r="L133" s="7">
        <v>4</v>
      </c>
      <c r="M133" s="7">
        <v>613</v>
      </c>
      <c r="N133" s="7" t="s">
        <v>916</v>
      </c>
      <c r="O133" s="7" t="s">
        <v>917</v>
      </c>
      <c r="P133" s="7" t="s">
        <v>918</v>
      </c>
      <c r="Q133" s="8"/>
      <c r="R133" s="8"/>
      <c r="S133" s="8"/>
      <c r="T133" s="8"/>
      <c r="U133" s="8"/>
      <c r="V133" s="8"/>
      <c r="W133" s="8"/>
      <c r="X133" s="9" t="str">
        <f>_xlfn.IFNA(_xlfn.XLOOKUP(F133,[1]Types!$D:$D,[1]Types!$E:$E,FALSE),"")</f>
        <v>Regular</v>
      </c>
      <c r="Y133" s="10" t="str">
        <f>IFERROR(_xlfn.XLOOKUP($C133,[1]DistrictInfo!$B:$B,[1]DistrictInfo!$C:$C,FALSE),"")</f>
        <v>Richard Watterson</v>
      </c>
      <c r="Z133" s="10" t="str">
        <f>IF(AA133="",IFERROR(_xlfn.XLOOKUP($C133,[1]DistrictInfo!$B:$B,[1]DistrictInfo!$D:$D,FALSE),""),AA133)</f>
        <v>Julia Avery</v>
      </c>
      <c r="AA133" s="10" t="str">
        <f>IFERROR(_xlfn.XLOOKUP(A133,[1]SplitDistDAs!$A:$A,[1]SplitDistDAs!$D:$D,""),"")</f>
        <v/>
      </c>
      <c r="AB133" s="11" t="str">
        <f>IFERROR(_xlfn.XLOOKUP($C133,[1]DistrictInfo!$B:$B,[1]DistrictInfo!$E:$E,FALSE),"")</f>
        <v>(705) 745-0595</v>
      </c>
      <c r="AC133" s="11" t="str">
        <f>IFERROR(_xlfn.XLOOKUP($C133,[1]DistrictInfo!$B:$B,[1]DistrictInfo!$F:$F,FALSE),"")</f>
        <v>(705) 741-9717</v>
      </c>
    </row>
    <row r="134" spans="1:29" ht="23" x14ac:dyDescent="0.35">
      <c r="A134" s="7">
        <v>222</v>
      </c>
      <c r="B134" s="7">
        <v>2</v>
      </c>
      <c r="C134" s="7">
        <v>8</v>
      </c>
      <c r="D134" s="7" t="s">
        <v>29</v>
      </c>
      <c r="E134" s="7" t="s">
        <v>30</v>
      </c>
      <c r="F134" s="7" t="s">
        <v>31</v>
      </c>
      <c r="G134" s="7" t="s">
        <v>919</v>
      </c>
      <c r="H134" s="7" t="s">
        <v>920</v>
      </c>
      <c r="I134" s="7" t="s">
        <v>921</v>
      </c>
      <c r="J134" s="7"/>
      <c r="K134" s="7" t="s">
        <v>922</v>
      </c>
      <c r="L134" s="7">
        <v>4</v>
      </c>
      <c r="M134" s="7">
        <v>705</v>
      </c>
      <c r="N134" s="7" t="s">
        <v>923</v>
      </c>
      <c r="O134" s="7" t="s">
        <v>923</v>
      </c>
      <c r="P134" s="7" t="s">
        <v>924</v>
      </c>
      <c r="Q134" s="8"/>
      <c r="R134" s="8"/>
      <c r="S134" s="8"/>
      <c r="T134" s="8"/>
      <c r="U134" s="8"/>
      <c r="V134" s="8"/>
      <c r="W134" s="7"/>
      <c r="X134" s="9" t="str">
        <f>_xlfn.IFNA(_xlfn.XLOOKUP(F134,[1]Types!$D:$D,[1]Types!$E:$E,FALSE),"")</f>
        <v>Regular</v>
      </c>
      <c r="Y134" s="10" t="str">
        <f>IFERROR(_xlfn.XLOOKUP($C134,[1]DistrictInfo!$B:$B,[1]DistrictInfo!$C:$C,FALSE),"")</f>
        <v>Richard Watterson</v>
      </c>
      <c r="Z134" s="10" t="str">
        <f>IF(AA134="",IFERROR(_xlfn.XLOOKUP($C134,[1]DistrictInfo!$B:$B,[1]DistrictInfo!$D:$D,FALSE),""),AA134)</f>
        <v>Julia Avery</v>
      </c>
      <c r="AA134" s="10" t="str">
        <f>IFERROR(_xlfn.XLOOKUP(A134,[1]SplitDistDAs!$A:$A,[1]SplitDistDAs!$D:$D,""),"")</f>
        <v/>
      </c>
      <c r="AB134" s="11" t="str">
        <f>IFERROR(_xlfn.XLOOKUP($C134,[1]DistrictInfo!$B:$B,[1]DistrictInfo!$E:$E,FALSE),"")</f>
        <v>(705) 745-0595</v>
      </c>
      <c r="AC134" s="11" t="str">
        <f>IFERROR(_xlfn.XLOOKUP($C134,[1]DistrictInfo!$B:$B,[1]DistrictInfo!$F:$F,FALSE),"")</f>
        <v>(705) 741-9717</v>
      </c>
    </row>
    <row r="135" spans="1:29" x14ac:dyDescent="0.35">
      <c r="A135" s="7">
        <v>223</v>
      </c>
      <c r="B135" s="7">
        <v>2</v>
      </c>
      <c r="C135" s="7">
        <v>8</v>
      </c>
      <c r="D135" s="7" t="s">
        <v>29</v>
      </c>
      <c r="E135" s="7" t="s">
        <v>30</v>
      </c>
      <c r="F135" s="7" t="s">
        <v>31</v>
      </c>
      <c r="G135" s="7" t="s">
        <v>925</v>
      </c>
      <c r="H135" s="7" t="s">
        <v>926</v>
      </c>
      <c r="I135" s="7" t="s">
        <v>927</v>
      </c>
      <c r="J135" s="7"/>
      <c r="K135" s="7" t="s">
        <v>928</v>
      </c>
      <c r="L135" s="7">
        <v>4</v>
      </c>
      <c r="M135" s="7">
        <v>705</v>
      </c>
      <c r="N135" s="7" t="s">
        <v>929</v>
      </c>
      <c r="O135" s="7" t="s">
        <v>930</v>
      </c>
      <c r="P135" s="7" t="s">
        <v>931</v>
      </c>
      <c r="Q135" s="8"/>
      <c r="R135" s="8"/>
      <c r="S135" s="8"/>
      <c r="T135" s="8"/>
      <c r="U135" s="8"/>
      <c r="V135" s="8"/>
      <c r="W135" s="8"/>
      <c r="X135" s="9" t="str">
        <f>_xlfn.IFNA(_xlfn.XLOOKUP(F135,[1]Types!$D:$D,[1]Types!$E:$E,FALSE),"")</f>
        <v>Regular</v>
      </c>
      <c r="Y135" s="10" t="str">
        <f>IFERROR(_xlfn.XLOOKUP($C135,[1]DistrictInfo!$B:$B,[1]DistrictInfo!$C:$C,FALSE),"")</f>
        <v>Richard Watterson</v>
      </c>
      <c r="Z135" s="10" t="str">
        <f>IF(AA135="",IFERROR(_xlfn.XLOOKUP($C135,[1]DistrictInfo!$B:$B,[1]DistrictInfo!$D:$D,FALSE),""),AA135)</f>
        <v>Julia Avery</v>
      </c>
      <c r="AA135" s="10" t="str">
        <f>IFERROR(_xlfn.XLOOKUP(A135,[1]SplitDistDAs!$A:$A,[1]SplitDistDAs!$D:$D,""),"")</f>
        <v/>
      </c>
      <c r="AB135" s="11" t="str">
        <f>IFERROR(_xlfn.XLOOKUP($C135,[1]DistrictInfo!$B:$B,[1]DistrictInfo!$E:$E,FALSE),"")</f>
        <v>(705) 745-0595</v>
      </c>
      <c r="AC135" s="11" t="str">
        <f>IFERROR(_xlfn.XLOOKUP($C135,[1]DistrictInfo!$B:$B,[1]DistrictInfo!$F:$F,FALSE),"")</f>
        <v>(705) 741-9717</v>
      </c>
    </row>
    <row r="136" spans="1:29" ht="23" x14ac:dyDescent="0.35">
      <c r="A136" s="7">
        <v>231</v>
      </c>
      <c r="B136" s="7">
        <v>2</v>
      </c>
      <c r="C136" s="7">
        <v>8</v>
      </c>
      <c r="D136" s="7" t="s">
        <v>29</v>
      </c>
      <c r="E136" s="7" t="s">
        <v>30</v>
      </c>
      <c r="F136" s="7" t="s">
        <v>31</v>
      </c>
      <c r="G136" s="7" t="s">
        <v>932</v>
      </c>
      <c r="H136" s="7" t="s">
        <v>933</v>
      </c>
      <c r="I136" s="7" t="s">
        <v>934</v>
      </c>
      <c r="J136" s="7"/>
      <c r="K136" s="7" t="s">
        <v>935</v>
      </c>
      <c r="L136" s="7">
        <v>4</v>
      </c>
      <c r="M136" s="7">
        <v>705</v>
      </c>
      <c r="N136" s="7" t="s">
        <v>936</v>
      </c>
      <c r="O136" s="7" t="s">
        <v>937</v>
      </c>
      <c r="P136" s="7" t="s">
        <v>938</v>
      </c>
      <c r="Q136" s="8"/>
      <c r="R136" s="8"/>
      <c r="S136" s="8"/>
      <c r="T136" s="8"/>
      <c r="U136" s="8"/>
      <c r="V136" s="8"/>
      <c r="W136" s="7"/>
      <c r="X136" s="9" t="str">
        <f>_xlfn.IFNA(_xlfn.XLOOKUP(F136,[1]Types!$D:$D,[1]Types!$E:$E,FALSE),"")</f>
        <v>Regular</v>
      </c>
      <c r="Y136" s="10" t="str">
        <f>IFERROR(_xlfn.XLOOKUP($C136,[1]DistrictInfo!$B:$B,[1]DistrictInfo!$C:$C,FALSE),"")</f>
        <v>Richard Watterson</v>
      </c>
      <c r="Z136" s="10" t="str">
        <f>IF(AA136="",IFERROR(_xlfn.XLOOKUP($C136,[1]DistrictInfo!$B:$B,[1]DistrictInfo!$D:$D,FALSE),""),AA136)</f>
        <v>Julia Avery</v>
      </c>
      <c r="AA136" s="10" t="str">
        <f>IFERROR(_xlfn.XLOOKUP(A136,[1]SplitDistDAs!$A:$A,[1]SplitDistDAs!$D:$D,""),"")</f>
        <v/>
      </c>
      <c r="AB136" s="11" t="str">
        <f>IFERROR(_xlfn.XLOOKUP($C136,[1]DistrictInfo!$B:$B,[1]DistrictInfo!$E:$E,FALSE),"")</f>
        <v>(705) 745-0595</v>
      </c>
      <c r="AC136" s="11" t="str">
        <f>IFERROR(_xlfn.XLOOKUP($C136,[1]DistrictInfo!$B:$B,[1]DistrictInfo!$F:$F,FALSE),"")</f>
        <v>(705) 741-9717</v>
      </c>
    </row>
    <row r="137" spans="1:29" ht="23" x14ac:dyDescent="0.35">
      <c r="A137" s="7">
        <v>261</v>
      </c>
      <c r="B137" s="7">
        <v>2</v>
      </c>
      <c r="C137" s="7">
        <v>8</v>
      </c>
      <c r="D137" s="7" t="s">
        <v>29</v>
      </c>
      <c r="E137" s="7" t="s">
        <v>30</v>
      </c>
      <c r="F137" s="7" t="s">
        <v>31</v>
      </c>
      <c r="G137" s="7" t="s">
        <v>939</v>
      </c>
      <c r="H137" s="7" t="s">
        <v>940</v>
      </c>
      <c r="I137" s="7" t="s">
        <v>941</v>
      </c>
      <c r="J137" s="7"/>
      <c r="K137" s="7" t="s">
        <v>942</v>
      </c>
      <c r="L137" s="7">
        <v>4</v>
      </c>
      <c r="M137" s="7">
        <v>705</v>
      </c>
      <c r="N137" s="7" t="s">
        <v>943</v>
      </c>
      <c r="O137" s="7" t="s">
        <v>944</v>
      </c>
      <c r="P137" s="7" t="s">
        <v>945</v>
      </c>
      <c r="Q137" s="8"/>
      <c r="R137" s="8"/>
      <c r="S137" s="8"/>
      <c r="T137" s="8"/>
      <c r="U137" s="8"/>
      <c r="V137" s="8"/>
      <c r="W137" s="7"/>
      <c r="X137" s="9" t="str">
        <f>_xlfn.IFNA(_xlfn.XLOOKUP(F137,[1]Types!$D:$D,[1]Types!$E:$E,FALSE),"")</f>
        <v>Regular</v>
      </c>
      <c r="Y137" s="10" t="str">
        <f>IFERROR(_xlfn.XLOOKUP($C137,[1]DistrictInfo!$B:$B,[1]DistrictInfo!$C:$C,FALSE),"")</f>
        <v>Richard Watterson</v>
      </c>
      <c r="Z137" s="10" t="str">
        <f>IF(AA137="",IFERROR(_xlfn.XLOOKUP($C137,[1]DistrictInfo!$B:$B,[1]DistrictInfo!$D:$D,FALSE),""),AA137)</f>
        <v>Julia Avery</v>
      </c>
      <c r="AA137" s="10" t="str">
        <f>IFERROR(_xlfn.XLOOKUP(A137,[1]SplitDistDAs!$A:$A,[1]SplitDistDAs!$D:$D,""),"")</f>
        <v/>
      </c>
      <c r="AB137" s="11" t="str">
        <f>IFERROR(_xlfn.XLOOKUP($C137,[1]DistrictInfo!$B:$B,[1]DistrictInfo!$E:$E,FALSE),"")</f>
        <v>(705) 745-0595</v>
      </c>
      <c r="AC137" s="11" t="str">
        <f>IFERROR(_xlfn.XLOOKUP($C137,[1]DistrictInfo!$B:$B,[1]DistrictInfo!$F:$F,FALSE),"")</f>
        <v>(705) 741-9717</v>
      </c>
    </row>
    <row r="138" spans="1:29" ht="23" x14ac:dyDescent="0.35">
      <c r="A138" s="7">
        <v>307</v>
      </c>
      <c r="B138" s="7">
        <v>2</v>
      </c>
      <c r="C138" s="7">
        <v>8</v>
      </c>
      <c r="D138" s="7" t="s">
        <v>54</v>
      </c>
      <c r="E138" s="7" t="s">
        <v>343</v>
      </c>
      <c r="F138" s="7" t="s">
        <v>29</v>
      </c>
      <c r="G138" s="7" t="s">
        <v>946</v>
      </c>
      <c r="H138" s="7" t="s">
        <v>947</v>
      </c>
      <c r="I138" s="7" t="s">
        <v>948</v>
      </c>
      <c r="J138" s="7"/>
      <c r="K138" s="7" t="s">
        <v>949</v>
      </c>
      <c r="L138" s="7">
        <v>4</v>
      </c>
      <c r="M138" s="7">
        <v>705</v>
      </c>
      <c r="N138" s="7" t="s">
        <v>950</v>
      </c>
      <c r="O138" s="7" t="s">
        <v>951</v>
      </c>
      <c r="P138" s="7" t="s">
        <v>952</v>
      </c>
      <c r="Q138" s="8"/>
      <c r="R138" s="8"/>
      <c r="S138" s="8"/>
      <c r="T138" s="8"/>
      <c r="U138" s="8"/>
      <c r="V138" s="8"/>
      <c r="W138" s="8"/>
      <c r="X138" s="9" t="str">
        <f>_xlfn.IFNA(_xlfn.XLOOKUP(F138,[1]Types!$D:$D,[1]Types!$E:$E,FALSE),"")</f>
        <v>Combo</v>
      </c>
      <c r="Y138" s="10" t="str">
        <f>IFERROR(_xlfn.XLOOKUP($C138,[1]DistrictInfo!$B:$B,[1]DistrictInfo!$C:$C,FALSE),"")</f>
        <v>Richard Watterson</v>
      </c>
      <c r="Z138" s="10" t="str">
        <f>IF(AA138="",IFERROR(_xlfn.XLOOKUP($C138,[1]DistrictInfo!$B:$B,[1]DistrictInfo!$D:$D,FALSE),""),AA138)</f>
        <v>Julia Avery</v>
      </c>
      <c r="AA138" s="10" t="str">
        <f>IFERROR(_xlfn.XLOOKUP(A138,[1]SplitDistDAs!$A:$A,[1]SplitDistDAs!$D:$D,""),"")</f>
        <v/>
      </c>
      <c r="AB138" s="11" t="str">
        <f>IFERROR(_xlfn.XLOOKUP($C138,[1]DistrictInfo!$B:$B,[1]DistrictInfo!$E:$E,FALSE),"")</f>
        <v>(705) 745-0595</v>
      </c>
      <c r="AC138" s="11" t="str">
        <f>IFERROR(_xlfn.XLOOKUP($C138,[1]DistrictInfo!$B:$B,[1]DistrictInfo!$F:$F,FALSE),"")</f>
        <v>(705) 741-9717</v>
      </c>
    </row>
    <row r="139" spans="1:29" ht="23" x14ac:dyDescent="0.35">
      <c r="A139" s="7">
        <v>318</v>
      </c>
      <c r="B139" s="7">
        <v>2</v>
      </c>
      <c r="C139" s="7">
        <v>8</v>
      </c>
      <c r="D139" s="7" t="s">
        <v>29</v>
      </c>
      <c r="E139" s="7" t="s">
        <v>30</v>
      </c>
      <c r="F139" s="7" t="s">
        <v>29</v>
      </c>
      <c r="G139" s="7" t="s">
        <v>953</v>
      </c>
      <c r="H139" s="7" t="s">
        <v>954</v>
      </c>
      <c r="I139" s="7" t="s">
        <v>955</v>
      </c>
      <c r="J139" s="7"/>
      <c r="K139" s="7" t="s">
        <v>956</v>
      </c>
      <c r="L139" s="7">
        <v>4</v>
      </c>
      <c r="M139" s="7">
        <v>705</v>
      </c>
      <c r="N139" s="7" t="s">
        <v>957</v>
      </c>
      <c r="O139" s="7" t="s">
        <v>957</v>
      </c>
      <c r="P139" s="7" t="s">
        <v>958</v>
      </c>
      <c r="Q139" s="8"/>
      <c r="R139" s="8"/>
      <c r="S139" s="8"/>
      <c r="T139" s="8"/>
      <c r="U139" s="8"/>
      <c r="V139" s="8"/>
      <c r="W139" s="8"/>
      <c r="X139" s="9" t="str">
        <f>_xlfn.IFNA(_xlfn.XLOOKUP(F139,[1]Types!$D:$D,[1]Types!$E:$E,FALSE),"")</f>
        <v>Combo</v>
      </c>
      <c r="Y139" s="10" t="str">
        <f>IFERROR(_xlfn.XLOOKUP($C139,[1]DistrictInfo!$B:$B,[1]DistrictInfo!$C:$C,FALSE),"")</f>
        <v>Richard Watterson</v>
      </c>
      <c r="Z139" s="10" t="str">
        <f>IF(AA139="",IFERROR(_xlfn.XLOOKUP($C139,[1]DistrictInfo!$B:$B,[1]DistrictInfo!$D:$D,FALSE),""),AA139)</f>
        <v>Julia Avery</v>
      </c>
      <c r="AA139" s="10" t="str">
        <f>IFERROR(_xlfn.XLOOKUP(A139,[1]SplitDistDAs!$A:$A,[1]SplitDistDAs!$D:$D,""),"")</f>
        <v/>
      </c>
      <c r="AB139" s="11" t="str">
        <f>IFERROR(_xlfn.XLOOKUP($C139,[1]DistrictInfo!$B:$B,[1]DistrictInfo!$E:$E,FALSE),"")</f>
        <v>(705) 745-0595</v>
      </c>
      <c r="AC139" s="11" t="str">
        <f>IFERROR(_xlfn.XLOOKUP($C139,[1]DistrictInfo!$B:$B,[1]DistrictInfo!$F:$F,FALSE),"")</f>
        <v>(705) 741-9717</v>
      </c>
    </row>
    <row r="140" spans="1:29" ht="23" x14ac:dyDescent="0.35">
      <c r="A140" s="7">
        <v>343</v>
      </c>
      <c r="B140" s="7">
        <v>2</v>
      </c>
      <c r="C140" s="7">
        <v>8</v>
      </c>
      <c r="D140" s="7" t="s">
        <v>39</v>
      </c>
      <c r="E140" s="7" t="s">
        <v>30</v>
      </c>
      <c r="F140" s="7" t="s">
        <v>31</v>
      </c>
      <c r="G140" s="7" t="s">
        <v>959</v>
      </c>
      <c r="H140" s="7" t="s">
        <v>960</v>
      </c>
      <c r="I140" s="7" t="s">
        <v>855</v>
      </c>
      <c r="J140" s="7"/>
      <c r="K140" s="7" t="s">
        <v>961</v>
      </c>
      <c r="L140" s="7">
        <v>2</v>
      </c>
      <c r="M140" s="7">
        <v>705</v>
      </c>
      <c r="N140" s="7" t="s">
        <v>962</v>
      </c>
      <c r="O140" s="7" t="s">
        <v>963</v>
      </c>
      <c r="P140" s="7" t="s">
        <v>964</v>
      </c>
      <c r="Q140" s="8"/>
      <c r="R140" s="8"/>
      <c r="S140" s="8"/>
      <c r="T140" s="8"/>
      <c r="U140" s="8"/>
      <c r="V140" s="8"/>
      <c r="W140" s="8"/>
      <c r="X140" s="9" t="str">
        <f>_xlfn.IFNA(_xlfn.XLOOKUP(F140,[1]Types!$D:$D,[1]Types!$E:$E,FALSE),"")</f>
        <v>Regular</v>
      </c>
      <c r="Y140" s="10" t="str">
        <f>IFERROR(_xlfn.XLOOKUP($C140,[1]DistrictInfo!$B:$B,[1]DistrictInfo!$C:$C,FALSE),"")</f>
        <v>Richard Watterson</v>
      </c>
      <c r="Z140" s="10" t="str">
        <f>IF(AA140="",IFERROR(_xlfn.XLOOKUP($C140,[1]DistrictInfo!$B:$B,[1]DistrictInfo!$D:$D,FALSE),""),AA140)</f>
        <v>Julia Avery</v>
      </c>
      <c r="AA140" s="10" t="str">
        <f>IFERROR(_xlfn.XLOOKUP(A140,[1]SplitDistDAs!$A:$A,[1]SplitDistDAs!$D:$D,""),"")</f>
        <v/>
      </c>
      <c r="AB140" s="11" t="str">
        <f>IFERROR(_xlfn.XLOOKUP($C140,[1]DistrictInfo!$B:$B,[1]DistrictInfo!$E:$E,FALSE),"")</f>
        <v>(705) 745-0595</v>
      </c>
      <c r="AC140" s="11" t="str">
        <f>IFERROR(_xlfn.XLOOKUP($C140,[1]DistrictInfo!$B:$B,[1]DistrictInfo!$F:$F,FALSE),"")</f>
        <v>(705) 741-9717</v>
      </c>
    </row>
    <row r="141" spans="1:29" ht="23" x14ac:dyDescent="0.35">
      <c r="A141" s="7">
        <v>358</v>
      </c>
      <c r="B141" s="7">
        <v>2</v>
      </c>
      <c r="C141" s="7">
        <v>8</v>
      </c>
      <c r="D141" s="7" t="s">
        <v>98</v>
      </c>
      <c r="E141" s="7" t="s">
        <v>30</v>
      </c>
      <c r="F141" s="7" t="s">
        <v>31</v>
      </c>
      <c r="G141" s="7" t="s">
        <v>965</v>
      </c>
      <c r="H141" s="7" t="s">
        <v>966</v>
      </c>
      <c r="I141" s="7" t="s">
        <v>855</v>
      </c>
      <c r="J141" s="7"/>
      <c r="K141" s="7" t="s">
        <v>967</v>
      </c>
      <c r="L141" s="7">
        <v>2</v>
      </c>
      <c r="M141" s="7">
        <v>705</v>
      </c>
      <c r="N141" s="7" t="s">
        <v>968</v>
      </c>
      <c r="O141" s="7" t="s">
        <v>969</v>
      </c>
      <c r="P141" s="7" t="s">
        <v>970</v>
      </c>
      <c r="Q141" s="8"/>
      <c r="R141" s="8"/>
      <c r="S141" s="8"/>
      <c r="T141" s="8"/>
      <c r="U141" s="8"/>
      <c r="V141" s="8"/>
      <c r="W141" s="7" t="s">
        <v>971</v>
      </c>
      <c r="X141" s="9" t="str">
        <f>_xlfn.IFNA(_xlfn.XLOOKUP(F141,[1]Types!$D:$D,[1]Types!$E:$E,FALSE),"")</f>
        <v>Regular</v>
      </c>
      <c r="Y141" s="10" t="str">
        <f>IFERROR(_xlfn.XLOOKUP($C141,[1]DistrictInfo!$B:$B,[1]DistrictInfo!$C:$C,FALSE),"")</f>
        <v>Richard Watterson</v>
      </c>
      <c r="Z141" s="10" t="str">
        <f>IF(AA141="",IFERROR(_xlfn.XLOOKUP($C141,[1]DistrictInfo!$B:$B,[1]DistrictInfo!$D:$D,FALSE),""),AA141)</f>
        <v>Julia Avery</v>
      </c>
      <c r="AA141" s="10" t="str">
        <f>IFERROR(_xlfn.XLOOKUP(A141,[1]SplitDistDAs!$A:$A,[1]SplitDistDAs!$D:$D,""),"")</f>
        <v/>
      </c>
      <c r="AB141" s="11" t="str">
        <f>IFERROR(_xlfn.XLOOKUP($C141,[1]DistrictInfo!$B:$B,[1]DistrictInfo!$E:$E,FALSE),"")</f>
        <v>(705) 745-0595</v>
      </c>
      <c r="AC141" s="11" t="str">
        <f>IFERROR(_xlfn.XLOOKUP($C141,[1]DistrictInfo!$B:$B,[1]DistrictInfo!$F:$F,FALSE),"")</f>
        <v>(705) 741-9717</v>
      </c>
    </row>
    <row r="142" spans="1:29" ht="23" x14ac:dyDescent="0.35">
      <c r="A142" s="7">
        <v>364</v>
      </c>
      <c r="B142" s="7">
        <v>2</v>
      </c>
      <c r="C142" s="7">
        <v>8</v>
      </c>
      <c r="D142" s="7" t="s">
        <v>29</v>
      </c>
      <c r="E142" s="7" t="s">
        <v>30</v>
      </c>
      <c r="F142" s="7" t="s">
        <v>29</v>
      </c>
      <c r="G142" s="7" t="s">
        <v>972</v>
      </c>
      <c r="H142" s="7" t="s">
        <v>973</v>
      </c>
      <c r="I142" s="7" t="s">
        <v>974</v>
      </c>
      <c r="J142" s="7"/>
      <c r="K142" s="7" t="s">
        <v>975</v>
      </c>
      <c r="L142" s="7">
        <v>4</v>
      </c>
      <c r="M142" s="7">
        <v>613</v>
      </c>
      <c r="N142" s="7" t="s">
        <v>976</v>
      </c>
      <c r="O142" s="7" t="s">
        <v>976</v>
      </c>
      <c r="P142" s="7" t="s">
        <v>977</v>
      </c>
      <c r="Q142" s="8"/>
      <c r="R142" s="8"/>
      <c r="S142" s="8"/>
      <c r="T142" s="8"/>
      <c r="U142" s="8"/>
      <c r="V142" s="8"/>
      <c r="W142" s="7"/>
      <c r="X142" s="9" t="str">
        <f>_xlfn.IFNA(_xlfn.XLOOKUP(F142,[1]Types!$D:$D,[1]Types!$E:$E,FALSE),"")</f>
        <v>Combo</v>
      </c>
      <c r="Y142" s="10" t="str">
        <f>IFERROR(_xlfn.XLOOKUP($C142,[1]DistrictInfo!$B:$B,[1]DistrictInfo!$C:$C,FALSE),"")</f>
        <v>Richard Watterson</v>
      </c>
      <c r="Z142" s="10" t="str">
        <f>IF(AA142="",IFERROR(_xlfn.XLOOKUP($C142,[1]DistrictInfo!$B:$B,[1]DistrictInfo!$D:$D,FALSE),""),AA142)</f>
        <v>Julia Avery</v>
      </c>
      <c r="AA142" s="10" t="str">
        <f>IFERROR(_xlfn.XLOOKUP(A142,[1]SplitDistDAs!$A:$A,[1]SplitDistDAs!$D:$D,""),"")</f>
        <v/>
      </c>
      <c r="AB142" s="11" t="str">
        <f>IFERROR(_xlfn.XLOOKUP($C142,[1]DistrictInfo!$B:$B,[1]DistrictInfo!$E:$E,FALSE),"")</f>
        <v>(705) 745-0595</v>
      </c>
      <c r="AC142" s="11" t="str">
        <f>IFERROR(_xlfn.XLOOKUP($C142,[1]DistrictInfo!$B:$B,[1]DistrictInfo!$F:$F,FALSE),"")</f>
        <v>(705) 741-9717</v>
      </c>
    </row>
    <row r="143" spans="1:29" ht="23" x14ac:dyDescent="0.35">
      <c r="A143" s="7">
        <v>414</v>
      </c>
      <c r="B143" s="7">
        <v>2</v>
      </c>
      <c r="C143" s="7">
        <v>8</v>
      </c>
      <c r="D143" s="7" t="s">
        <v>29</v>
      </c>
      <c r="E143" s="7" t="s">
        <v>30</v>
      </c>
      <c r="F143" s="7" t="s">
        <v>29</v>
      </c>
      <c r="G143" s="7" t="s">
        <v>978</v>
      </c>
      <c r="H143" s="7" t="s">
        <v>979</v>
      </c>
      <c r="I143" s="7" t="s">
        <v>980</v>
      </c>
      <c r="J143" s="7"/>
      <c r="K143" s="7" t="s">
        <v>981</v>
      </c>
      <c r="L143" s="7">
        <v>4</v>
      </c>
      <c r="M143" s="7">
        <v>613</v>
      </c>
      <c r="N143" s="7" t="s">
        <v>982</v>
      </c>
      <c r="O143" s="7" t="s">
        <v>983</v>
      </c>
      <c r="P143" s="8" t="s">
        <v>984</v>
      </c>
      <c r="Q143" s="8"/>
      <c r="R143" s="8"/>
      <c r="S143" s="8"/>
      <c r="T143" s="8"/>
      <c r="U143" s="8"/>
      <c r="V143" s="8"/>
      <c r="W143" s="8"/>
      <c r="X143" s="9" t="str">
        <f>_xlfn.IFNA(_xlfn.XLOOKUP(F143,[1]Types!$D:$D,[1]Types!$E:$E,FALSE),"")</f>
        <v>Combo</v>
      </c>
      <c r="Y143" s="10" t="str">
        <f>IFERROR(_xlfn.XLOOKUP($C143,[1]DistrictInfo!$B:$B,[1]DistrictInfo!$C:$C,FALSE),"")</f>
        <v>Richard Watterson</v>
      </c>
      <c r="Z143" s="10" t="str">
        <f>IF(AA143="",IFERROR(_xlfn.XLOOKUP($C143,[1]DistrictInfo!$B:$B,[1]DistrictInfo!$D:$D,FALSE),""),AA143)</f>
        <v>Julia Avery</v>
      </c>
      <c r="AA143" s="10" t="str">
        <f>IFERROR(_xlfn.XLOOKUP(A143,[1]SplitDistDAs!$A:$A,[1]SplitDistDAs!$D:$D,""),"")</f>
        <v/>
      </c>
      <c r="AB143" s="11" t="str">
        <f>IFERROR(_xlfn.XLOOKUP($C143,[1]DistrictInfo!$B:$B,[1]DistrictInfo!$E:$E,FALSE),"")</f>
        <v>(705) 745-0595</v>
      </c>
      <c r="AC143" s="11" t="str">
        <f>IFERROR(_xlfn.XLOOKUP($C143,[1]DistrictInfo!$B:$B,[1]DistrictInfo!$F:$F,FALSE),"")</f>
        <v>(705) 741-9717</v>
      </c>
    </row>
    <row r="144" spans="1:29" ht="23" x14ac:dyDescent="0.35">
      <c r="A144" s="7">
        <v>447</v>
      </c>
      <c r="B144" s="7">
        <v>2</v>
      </c>
      <c r="C144" s="7">
        <v>8</v>
      </c>
      <c r="D144" s="7" t="s">
        <v>54</v>
      </c>
      <c r="E144" s="7" t="s">
        <v>30</v>
      </c>
      <c r="F144" s="7" t="s">
        <v>29</v>
      </c>
      <c r="G144" s="7" t="s">
        <v>985</v>
      </c>
      <c r="H144" s="7" t="s">
        <v>986</v>
      </c>
      <c r="I144" s="7" t="s">
        <v>987</v>
      </c>
      <c r="J144" s="7"/>
      <c r="K144" s="7" t="s">
        <v>988</v>
      </c>
      <c r="L144" s="7">
        <v>4</v>
      </c>
      <c r="M144" s="7">
        <v>705</v>
      </c>
      <c r="N144" s="7" t="s">
        <v>989</v>
      </c>
      <c r="O144" s="7" t="s">
        <v>989</v>
      </c>
      <c r="P144" s="7" t="s">
        <v>990</v>
      </c>
      <c r="Q144" s="8"/>
      <c r="R144" s="8"/>
      <c r="S144" s="8"/>
      <c r="T144" s="8"/>
      <c r="U144" s="8"/>
      <c r="V144" s="8"/>
      <c r="W144" s="8"/>
      <c r="X144" s="9" t="str">
        <f>_xlfn.IFNA(_xlfn.XLOOKUP(F144,[1]Types!$D:$D,[1]Types!$E:$E,FALSE),"")</f>
        <v>Combo</v>
      </c>
      <c r="Y144" s="10" t="str">
        <f>IFERROR(_xlfn.XLOOKUP($C144,[1]DistrictInfo!$B:$B,[1]DistrictInfo!$C:$C,FALSE),"")</f>
        <v>Richard Watterson</v>
      </c>
      <c r="Z144" s="10" t="str">
        <f>IF(AA144="",IFERROR(_xlfn.XLOOKUP($C144,[1]DistrictInfo!$B:$B,[1]DistrictInfo!$D:$D,FALSE),""),AA144)</f>
        <v>Julia Avery</v>
      </c>
      <c r="AA144" s="10" t="str">
        <f>IFERROR(_xlfn.XLOOKUP(A144,[1]SplitDistDAs!$A:$A,[1]SplitDistDAs!$D:$D,""),"")</f>
        <v/>
      </c>
      <c r="AB144" s="11" t="str">
        <f>IFERROR(_xlfn.XLOOKUP($C144,[1]DistrictInfo!$B:$B,[1]DistrictInfo!$E:$E,FALSE),"")</f>
        <v>(705) 745-0595</v>
      </c>
      <c r="AC144" s="11" t="str">
        <f>IFERROR(_xlfn.XLOOKUP($C144,[1]DistrictInfo!$B:$B,[1]DistrictInfo!$F:$F,FALSE),"")</f>
        <v>(705) 741-9717</v>
      </c>
    </row>
    <row r="145" spans="1:29" ht="23" x14ac:dyDescent="0.35">
      <c r="A145" s="7">
        <v>468</v>
      </c>
      <c r="B145" s="7">
        <v>2</v>
      </c>
      <c r="C145" s="7">
        <v>8</v>
      </c>
      <c r="D145" s="7" t="s">
        <v>29</v>
      </c>
      <c r="E145" s="7" t="s">
        <v>30</v>
      </c>
      <c r="F145" s="7" t="s">
        <v>31</v>
      </c>
      <c r="G145" s="7" t="s">
        <v>991</v>
      </c>
      <c r="H145" s="7" t="s">
        <v>992</v>
      </c>
      <c r="I145" s="7" t="s">
        <v>993</v>
      </c>
      <c r="J145" s="7"/>
      <c r="K145" s="7" t="s">
        <v>994</v>
      </c>
      <c r="L145" s="7">
        <v>4</v>
      </c>
      <c r="M145" s="7">
        <v>705</v>
      </c>
      <c r="N145" s="7" t="s">
        <v>995</v>
      </c>
      <c r="O145" s="7" t="s">
        <v>995</v>
      </c>
      <c r="P145" s="7" t="s">
        <v>996</v>
      </c>
      <c r="Q145" s="7"/>
      <c r="R145" s="7"/>
      <c r="S145" s="8"/>
      <c r="T145" s="8"/>
      <c r="U145" s="8"/>
      <c r="V145" s="8"/>
      <c r="W145" s="7"/>
      <c r="X145" s="9" t="str">
        <f>_xlfn.IFNA(_xlfn.XLOOKUP(F145,[1]Types!$D:$D,[1]Types!$E:$E,FALSE),"")</f>
        <v>Regular</v>
      </c>
      <c r="Y145" s="10" t="str">
        <f>IFERROR(_xlfn.XLOOKUP($C145,[1]DistrictInfo!$B:$B,[1]DistrictInfo!$C:$C,FALSE),"")</f>
        <v>Richard Watterson</v>
      </c>
      <c r="Z145" s="10" t="str">
        <f>IF(AA145="",IFERROR(_xlfn.XLOOKUP($C145,[1]DistrictInfo!$B:$B,[1]DistrictInfo!$D:$D,FALSE),""),AA145)</f>
        <v>Julia Avery</v>
      </c>
      <c r="AA145" s="10" t="str">
        <f>IFERROR(_xlfn.XLOOKUP(A145,[1]SplitDistDAs!$A:$A,[1]SplitDistDAs!$D:$D,""),"")</f>
        <v/>
      </c>
      <c r="AB145" s="11" t="str">
        <f>IFERROR(_xlfn.XLOOKUP($C145,[1]DistrictInfo!$B:$B,[1]DistrictInfo!$E:$E,FALSE),"")</f>
        <v>(705) 745-0595</v>
      </c>
      <c r="AC145" s="11" t="str">
        <f>IFERROR(_xlfn.XLOOKUP($C145,[1]DistrictInfo!$B:$B,[1]DistrictInfo!$F:$F,FALSE),"")</f>
        <v>(705) 741-9717</v>
      </c>
    </row>
    <row r="146" spans="1:29" ht="23" x14ac:dyDescent="0.35">
      <c r="A146" s="7">
        <v>472</v>
      </c>
      <c r="B146" s="7">
        <v>2</v>
      </c>
      <c r="C146" s="7">
        <v>8</v>
      </c>
      <c r="D146" s="7" t="s">
        <v>54</v>
      </c>
      <c r="E146" s="7" t="s">
        <v>30</v>
      </c>
      <c r="F146" s="7" t="s">
        <v>29</v>
      </c>
      <c r="G146" s="7" t="s">
        <v>997</v>
      </c>
      <c r="H146" s="7" t="s">
        <v>998</v>
      </c>
      <c r="I146" s="7" t="s">
        <v>999</v>
      </c>
      <c r="J146" s="7"/>
      <c r="K146" s="7" t="s">
        <v>1000</v>
      </c>
      <c r="L146" s="7">
        <v>4</v>
      </c>
      <c r="M146" s="7">
        <v>705</v>
      </c>
      <c r="N146" s="7" t="s">
        <v>1001</v>
      </c>
      <c r="O146" s="7" t="s">
        <v>1002</v>
      </c>
      <c r="P146" s="7" t="s">
        <v>1003</v>
      </c>
      <c r="Q146" s="8"/>
      <c r="R146" s="8"/>
      <c r="S146" s="8"/>
      <c r="T146" s="8"/>
      <c r="U146" s="8"/>
      <c r="V146" s="8"/>
      <c r="W146" s="8"/>
      <c r="X146" s="9" t="str">
        <f>_xlfn.IFNA(_xlfn.XLOOKUP(F146,[1]Types!$D:$D,[1]Types!$E:$E,FALSE),"")</f>
        <v>Combo</v>
      </c>
      <c r="Y146" s="10" t="str">
        <f>IFERROR(_xlfn.XLOOKUP($C146,[1]DistrictInfo!$B:$B,[1]DistrictInfo!$C:$C,FALSE),"")</f>
        <v>Richard Watterson</v>
      </c>
      <c r="Z146" s="10" t="str">
        <f>IF(AA146="",IFERROR(_xlfn.XLOOKUP($C146,[1]DistrictInfo!$B:$B,[1]DistrictInfo!$D:$D,FALSE),""),AA146)</f>
        <v>Julia Avery</v>
      </c>
      <c r="AA146" s="10" t="str">
        <f>IFERROR(_xlfn.XLOOKUP(A146,[1]SplitDistDAs!$A:$A,[1]SplitDistDAs!$D:$D,""),"")</f>
        <v/>
      </c>
      <c r="AB146" s="11" t="str">
        <f>IFERROR(_xlfn.XLOOKUP($C146,[1]DistrictInfo!$B:$B,[1]DistrictInfo!$E:$E,FALSE),"")</f>
        <v>(705) 745-0595</v>
      </c>
      <c r="AC146" s="11" t="str">
        <f>IFERROR(_xlfn.XLOOKUP($C146,[1]DistrictInfo!$B:$B,[1]DistrictInfo!$F:$F,FALSE),"")</f>
        <v>(705) 741-9717</v>
      </c>
    </row>
    <row r="147" spans="1:29" ht="23" x14ac:dyDescent="0.35">
      <c r="A147" s="7">
        <v>478</v>
      </c>
      <c r="B147" s="7">
        <v>2</v>
      </c>
      <c r="C147" s="7">
        <v>8</v>
      </c>
      <c r="D147" s="7" t="s">
        <v>54</v>
      </c>
      <c r="E147" s="7" t="s">
        <v>30</v>
      </c>
      <c r="F147" s="7" t="s">
        <v>29</v>
      </c>
      <c r="G147" s="7" t="s">
        <v>1004</v>
      </c>
      <c r="H147" s="7" t="s">
        <v>1005</v>
      </c>
      <c r="I147" s="7" t="s">
        <v>1006</v>
      </c>
      <c r="J147" s="7"/>
      <c r="K147" s="7" t="s">
        <v>1007</v>
      </c>
      <c r="L147" s="7">
        <v>4</v>
      </c>
      <c r="M147" s="7">
        <v>613</v>
      </c>
      <c r="N147" s="7" t="s">
        <v>1008</v>
      </c>
      <c r="O147" s="7" t="s">
        <v>1008</v>
      </c>
      <c r="P147" s="7" t="s">
        <v>1009</v>
      </c>
      <c r="Q147" s="8"/>
      <c r="R147" s="8"/>
      <c r="S147" s="8"/>
      <c r="T147" s="8"/>
      <c r="U147" s="8"/>
      <c r="V147" s="8"/>
      <c r="W147" s="8"/>
      <c r="X147" s="9" t="str">
        <f>_xlfn.IFNA(_xlfn.XLOOKUP(F147,[1]Types!$D:$D,[1]Types!$E:$E,FALSE),"")</f>
        <v>Combo</v>
      </c>
      <c r="Y147" s="10" t="str">
        <f>IFERROR(_xlfn.XLOOKUP($C147,[1]DistrictInfo!$B:$B,[1]DistrictInfo!$C:$C,FALSE),"")</f>
        <v>Richard Watterson</v>
      </c>
      <c r="Z147" s="10" t="str">
        <f>IF(AA147="",IFERROR(_xlfn.XLOOKUP($C147,[1]DistrictInfo!$B:$B,[1]DistrictInfo!$D:$D,FALSE),""),AA147)</f>
        <v>Julia Avery</v>
      </c>
      <c r="AA147" s="10" t="str">
        <f>IFERROR(_xlfn.XLOOKUP(A147,[1]SplitDistDAs!$A:$A,[1]SplitDistDAs!$D:$D,""),"")</f>
        <v/>
      </c>
      <c r="AB147" s="11" t="str">
        <f>IFERROR(_xlfn.XLOOKUP($C147,[1]DistrictInfo!$B:$B,[1]DistrictInfo!$E:$E,FALSE),"")</f>
        <v>(705) 745-0595</v>
      </c>
      <c r="AC147" s="11" t="str">
        <f>IFERROR(_xlfn.XLOOKUP($C147,[1]DistrictInfo!$B:$B,[1]DistrictInfo!$F:$F,FALSE),"")</f>
        <v>(705) 741-9717</v>
      </c>
    </row>
    <row r="148" spans="1:29" x14ac:dyDescent="0.35">
      <c r="A148" s="7">
        <v>504</v>
      </c>
      <c r="B148" s="7">
        <v>2</v>
      </c>
      <c r="C148" s="7">
        <v>8</v>
      </c>
      <c r="D148" s="7" t="s">
        <v>29</v>
      </c>
      <c r="E148" s="7" t="s">
        <v>30</v>
      </c>
      <c r="F148" s="7" t="s">
        <v>29</v>
      </c>
      <c r="G148" s="7" t="s">
        <v>1010</v>
      </c>
      <c r="H148" s="7" t="s">
        <v>1011</v>
      </c>
      <c r="I148" s="7" t="s">
        <v>1012</v>
      </c>
      <c r="J148" s="7"/>
      <c r="K148" s="7" t="s">
        <v>1013</v>
      </c>
      <c r="L148" s="7">
        <v>4</v>
      </c>
      <c r="M148" s="7">
        <v>705</v>
      </c>
      <c r="N148" s="7" t="s">
        <v>1014</v>
      </c>
      <c r="O148" s="7" t="s">
        <v>1015</v>
      </c>
      <c r="P148" s="8"/>
      <c r="Q148" s="8"/>
      <c r="R148" s="8"/>
      <c r="S148" s="8"/>
      <c r="T148" s="8"/>
      <c r="U148" s="8"/>
      <c r="V148" s="8"/>
      <c r="W148" s="8"/>
      <c r="X148" s="9" t="str">
        <f>_xlfn.IFNA(_xlfn.XLOOKUP(F148,[1]Types!$D:$D,[1]Types!$E:$E,FALSE),"")</f>
        <v>Combo</v>
      </c>
      <c r="Y148" s="10" t="str">
        <f>IFERROR(_xlfn.XLOOKUP($C148,[1]DistrictInfo!$B:$B,[1]DistrictInfo!$C:$C,FALSE),"")</f>
        <v>Richard Watterson</v>
      </c>
      <c r="Z148" s="10" t="str">
        <f>IF(AA148="",IFERROR(_xlfn.XLOOKUP($C148,[1]DistrictInfo!$B:$B,[1]DistrictInfo!$D:$D,FALSE),""),AA148)</f>
        <v>Julia Avery</v>
      </c>
      <c r="AA148" s="10" t="str">
        <f>IFERROR(_xlfn.XLOOKUP(A148,[1]SplitDistDAs!$A:$A,[1]SplitDistDAs!$D:$D,""),"")</f>
        <v/>
      </c>
      <c r="AB148" s="11" t="str">
        <f>IFERROR(_xlfn.XLOOKUP($C148,[1]DistrictInfo!$B:$B,[1]DistrictInfo!$E:$E,FALSE),"")</f>
        <v>(705) 745-0595</v>
      </c>
      <c r="AC148" s="11" t="str">
        <f>IFERROR(_xlfn.XLOOKUP($C148,[1]DistrictInfo!$B:$B,[1]DistrictInfo!$F:$F,FALSE),"")</f>
        <v>(705) 741-9717</v>
      </c>
    </row>
    <row r="149" spans="1:29" ht="23" x14ac:dyDescent="0.35">
      <c r="A149" s="7">
        <v>535</v>
      </c>
      <c r="B149" s="7">
        <v>2</v>
      </c>
      <c r="C149" s="7">
        <v>8</v>
      </c>
      <c r="D149" s="7" t="s">
        <v>54</v>
      </c>
      <c r="E149" s="7" t="s">
        <v>343</v>
      </c>
      <c r="F149" s="7" t="s">
        <v>29</v>
      </c>
      <c r="G149" s="7" t="s">
        <v>1016</v>
      </c>
      <c r="H149" s="7" t="s">
        <v>1017</v>
      </c>
      <c r="I149" s="7" t="s">
        <v>1018</v>
      </c>
      <c r="J149" s="7"/>
      <c r="K149" s="7" t="s">
        <v>1019</v>
      </c>
      <c r="L149" s="7">
        <v>4</v>
      </c>
      <c r="M149" s="7">
        <v>613</v>
      </c>
      <c r="N149" s="7" t="s">
        <v>1020</v>
      </c>
      <c r="O149" s="7" t="s">
        <v>1020</v>
      </c>
      <c r="P149" s="7" t="s">
        <v>1021</v>
      </c>
      <c r="Q149" s="8"/>
      <c r="R149" s="8"/>
      <c r="S149" s="8"/>
      <c r="T149" s="8"/>
      <c r="U149" s="8"/>
      <c r="V149" s="8"/>
      <c r="W149" s="7"/>
      <c r="X149" s="9" t="str">
        <f>_xlfn.IFNA(_xlfn.XLOOKUP(F149,[1]Types!$D:$D,[1]Types!$E:$E,FALSE),"")</f>
        <v>Combo</v>
      </c>
      <c r="Y149" s="10" t="str">
        <f>IFERROR(_xlfn.XLOOKUP($C149,[1]DistrictInfo!$B:$B,[1]DistrictInfo!$C:$C,FALSE),"")</f>
        <v>Richard Watterson</v>
      </c>
      <c r="Z149" s="10" t="str">
        <f>IF(AA149="",IFERROR(_xlfn.XLOOKUP($C149,[1]DistrictInfo!$B:$B,[1]DistrictInfo!$D:$D,FALSE),""),AA149)</f>
        <v>Julia Avery</v>
      </c>
      <c r="AA149" s="10" t="str">
        <f>IFERROR(_xlfn.XLOOKUP(A149,[1]SplitDistDAs!$A:$A,[1]SplitDistDAs!$D:$D,""),"")</f>
        <v/>
      </c>
      <c r="AB149" s="11" t="str">
        <f>IFERROR(_xlfn.XLOOKUP($C149,[1]DistrictInfo!$B:$B,[1]DistrictInfo!$E:$E,FALSE),"")</f>
        <v>(705) 745-0595</v>
      </c>
      <c r="AC149" s="11" t="str">
        <f>IFERROR(_xlfn.XLOOKUP($C149,[1]DistrictInfo!$B:$B,[1]DistrictInfo!$F:$F,FALSE),"")</f>
        <v>(705) 741-9717</v>
      </c>
    </row>
    <row r="150" spans="1:29" ht="23" x14ac:dyDescent="0.35">
      <c r="A150" s="7">
        <v>561</v>
      </c>
      <c r="B150" s="7">
        <v>2</v>
      </c>
      <c r="C150" s="7">
        <v>8</v>
      </c>
      <c r="D150" s="7" t="s">
        <v>29</v>
      </c>
      <c r="E150" s="7" t="s">
        <v>30</v>
      </c>
      <c r="F150" s="7" t="s">
        <v>29</v>
      </c>
      <c r="G150" s="7" t="s">
        <v>1022</v>
      </c>
      <c r="H150" s="7" t="s">
        <v>1023</v>
      </c>
      <c r="I150" s="7" t="s">
        <v>1024</v>
      </c>
      <c r="J150" s="7"/>
      <c r="K150" s="7" t="s">
        <v>1025</v>
      </c>
      <c r="L150" s="7">
        <v>4</v>
      </c>
      <c r="M150" s="7">
        <v>705</v>
      </c>
      <c r="N150" s="7" t="s">
        <v>1026</v>
      </c>
      <c r="O150" s="7" t="s">
        <v>1027</v>
      </c>
      <c r="P150" s="8" t="s">
        <v>1028</v>
      </c>
      <c r="Q150" s="8"/>
      <c r="R150" s="8"/>
      <c r="S150" s="8"/>
      <c r="T150" s="8"/>
      <c r="U150" s="8"/>
      <c r="V150" s="7"/>
      <c r="W150" s="7"/>
      <c r="X150" s="9" t="str">
        <f>_xlfn.IFNA(_xlfn.XLOOKUP(F150,[1]Types!$D:$D,[1]Types!$E:$E,FALSE),"")</f>
        <v>Combo</v>
      </c>
      <c r="Y150" s="10" t="str">
        <f>IFERROR(_xlfn.XLOOKUP($C150,[1]DistrictInfo!$B:$B,[1]DistrictInfo!$C:$C,FALSE),"")</f>
        <v>Richard Watterson</v>
      </c>
      <c r="Z150" s="10" t="str">
        <f>IF(AA150="",IFERROR(_xlfn.XLOOKUP($C150,[1]DistrictInfo!$B:$B,[1]DistrictInfo!$D:$D,FALSE),""),AA150)</f>
        <v>Julia Avery</v>
      </c>
      <c r="AA150" s="10" t="str">
        <f>IFERROR(_xlfn.XLOOKUP(A150,[1]SplitDistDAs!$A:$A,[1]SplitDistDAs!$D:$D,""),"")</f>
        <v/>
      </c>
      <c r="AB150" s="11" t="str">
        <f>IFERROR(_xlfn.XLOOKUP($C150,[1]DistrictInfo!$B:$B,[1]DistrictInfo!$E:$E,FALSE),"")</f>
        <v>(705) 745-0595</v>
      </c>
      <c r="AC150" s="11" t="str">
        <f>IFERROR(_xlfn.XLOOKUP($C150,[1]DistrictInfo!$B:$B,[1]DistrictInfo!$F:$F,FALSE),"")</f>
        <v>(705) 741-9717</v>
      </c>
    </row>
    <row r="151" spans="1:29" ht="23" x14ac:dyDescent="0.35">
      <c r="A151" s="7">
        <v>570</v>
      </c>
      <c r="B151" s="7">
        <v>2</v>
      </c>
      <c r="C151" s="7">
        <v>8</v>
      </c>
      <c r="D151" s="7" t="s">
        <v>54</v>
      </c>
      <c r="E151" s="7" t="s">
        <v>343</v>
      </c>
      <c r="F151" s="7" t="s">
        <v>29</v>
      </c>
      <c r="G151" s="7" t="s">
        <v>1029</v>
      </c>
      <c r="H151" s="7" t="s">
        <v>1030</v>
      </c>
      <c r="I151" s="7" t="s">
        <v>1031</v>
      </c>
      <c r="J151" s="7"/>
      <c r="K151" s="7" t="s">
        <v>1032</v>
      </c>
      <c r="L151" s="7">
        <v>4</v>
      </c>
      <c r="M151" s="7">
        <v>705</v>
      </c>
      <c r="N151" s="7" t="s">
        <v>1033</v>
      </c>
      <c r="O151" s="7" t="s">
        <v>1033</v>
      </c>
      <c r="P151" s="7" t="s">
        <v>1034</v>
      </c>
      <c r="Q151" s="8"/>
      <c r="R151" s="8"/>
      <c r="S151" s="8"/>
      <c r="T151" s="8"/>
      <c r="U151" s="8"/>
      <c r="V151" s="8"/>
      <c r="W151" s="7"/>
      <c r="X151" s="9" t="str">
        <f>_xlfn.IFNA(_xlfn.XLOOKUP(F151,[1]Types!$D:$D,[1]Types!$E:$E,FALSE),"")</f>
        <v>Combo</v>
      </c>
      <c r="Y151" s="10" t="str">
        <f>IFERROR(_xlfn.XLOOKUP($C151,[1]DistrictInfo!$B:$B,[1]DistrictInfo!$C:$C,FALSE),"")</f>
        <v>Richard Watterson</v>
      </c>
      <c r="Z151" s="10" t="str">
        <f>IF(AA151="",IFERROR(_xlfn.XLOOKUP($C151,[1]DistrictInfo!$B:$B,[1]DistrictInfo!$D:$D,FALSE),""),AA151)</f>
        <v>Julia Avery</v>
      </c>
      <c r="AA151" s="10" t="str">
        <f>IFERROR(_xlfn.XLOOKUP(A151,[1]SplitDistDAs!$A:$A,[1]SplitDistDAs!$D:$D,""),"")</f>
        <v/>
      </c>
      <c r="AB151" s="11" t="str">
        <f>IFERROR(_xlfn.XLOOKUP($C151,[1]DistrictInfo!$B:$B,[1]DistrictInfo!$E:$E,FALSE),"")</f>
        <v>(705) 745-0595</v>
      </c>
      <c r="AC151" s="11" t="str">
        <f>IFERROR(_xlfn.XLOOKUP($C151,[1]DistrictInfo!$B:$B,[1]DistrictInfo!$F:$F,FALSE),"")</f>
        <v>(705) 741-9717</v>
      </c>
    </row>
    <row r="152" spans="1:29" ht="34.5" x14ac:dyDescent="0.35">
      <c r="A152" s="7">
        <v>607</v>
      </c>
      <c r="B152" s="7">
        <v>2</v>
      </c>
      <c r="C152" s="7">
        <v>8</v>
      </c>
      <c r="D152" s="7" t="s">
        <v>54</v>
      </c>
      <c r="E152" s="7" t="s">
        <v>30</v>
      </c>
      <c r="F152" s="7" t="s">
        <v>29</v>
      </c>
      <c r="G152" s="7" t="s">
        <v>1035</v>
      </c>
      <c r="H152" s="7" t="s">
        <v>1036</v>
      </c>
      <c r="I152" s="7" t="s">
        <v>1037</v>
      </c>
      <c r="J152" s="7"/>
      <c r="K152" s="7" t="s">
        <v>1038</v>
      </c>
      <c r="L152" s="7">
        <v>4</v>
      </c>
      <c r="M152" s="7">
        <v>705</v>
      </c>
      <c r="N152" s="7" t="s">
        <v>1039</v>
      </c>
      <c r="O152" s="7" t="s">
        <v>1039</v>
      </c>
      <c r="P152" s="7" t="s">
        <v>1040</v>
      </c>
      <c r="Q152" s="8"/>
      <c r="R152" s="8"/>
      <c r="S152" s="8"/>
      <c r="T152" s="8"/>
      <c r="U152" s="8"/>
      <c r="V152" s="8"/>
      <c r="W152" s="7"/>
      <c r="X152" s="9" t="str">
        <f>_xlfn.IFNA(_xlfn.XLOOKUP(F152,[1]Types!$D:$D,[1]Types!$E:$E,FALSE),"")</f>
        <v>Combo</v>
      </c>
      <c r="Y152" s="10" t="str">
        <f>IFERROR(_xlfn.XLOOKUP($C152,[1]DistrictInfo!$B:$B,[1]DistrictInfo!$C:$C,FALSE),"")</f>
        <v>Richard Watterson</v>
      </c>
      <c r="Z152" s="10" t="str">
        <f>IF(AA152="",IFERROR(_xlfn.XLOOKUP($C152,[1]DistrictInfo!$B:$B,[1]DistrictInfo!$D:$D,FALSE),""),AA152)</f>
        <v>Julia Avery</v>
      </c>
      <c r="AA152" s="10" t="str">
        <f>IFERROR(_xlfn.XLOOKUP(A152,[1]SplitDistDAs!$A:$A,[1]SplitDistDAs!$D:$D,""),"")</f>
        <v/>
      </c>
      <c r="AB152" s="11" t="str">
        <f>IFERROR(_xlfn.XLOOKUP($C152,[1]DistrictInfo!$B:$B,[1]DistrictInfo!$E:$E,FALSE),"")</f>
        <v>(705) 745-0595</v>
      </c>
      <c r="AC152" s="11" t="str">
        <f>IFERROR(_xlfn.XLOOKUP($C152,[1]DistrictInfo!$B:$B,[1]DistrictInfo!$F:$F,FALSE),"")</f>
        <v>(705) 741-9717</v>
      </c>
    </row>
    <row r="153" spans="1:29" ht="23" x14ac:dyDescent="0.35">
      <c r="A153" s="7">
        <v>38</v>
      </c>
      <c r="B153" s="7">
        <v>2</v>
      </c>
      <c r="C153" s="7">
        <v>9</v>
      </c>
      <c r="D153" s="7" t="s">
        <v>1041</v>
      </c>
      <c r="E153" s="7" t="s">
        <v>30</v>
      </c>
      <c r="F153" s="7" t="s">
        <v>1042</v>
      </c>
      <c r="G153" s="7" t="s">
        <v>1043</v>
      </c>
      <c r="H153" s="7" t="s">
        <v>1044</v>
      </c>
      <c r="I153" s="7" t="s">
        <v>1045</v>
      </c>
      <c r="J153" s="7"/>
      <c r="K153" s="7" t="s">
        <v>1046</v>
      </c>
      <c r="L153" s="7">
        <v>2</v>
      </c>
      <c r="M153" s="7">
        <v>613</v>
      </c>
      <c r="N153" s="7" t="s">
        <v>1047</v>
      </c>
      <c r="O153" s="7" t="s">
        <v>1048</v>
      </c>
      <c r="P153" s="7"/>
      <c r="Q153" s="7"/>
      <c r="R153" s="7"/>
      <c r="S153" s="8" t="s">
        <v>1049</v>
      </c>
      <c r="T153" s="8" t="s">
        <v>1050</v>
      </c>
      <c r="U153" s="8"/>
      <c r="V153" s="8" t="s">
        <v>1051</v>
      </c>
      <c r="W153" s="7" t="s">
        <v>1052</v>
      </c>
      <c r="X153" s="9" t="str">
        <f>_xlfn.IFNA(_xlfn.XLOOKUP(F153,[1]Types!$D:$D,[1]Types!$E:$E,FALSE),"")</f>
        <v>Super Store</v>
      </c>
      <c r="Y153" s="10" t="str">
        <f>IFERROR(_xlfn.XLOOKUP($C153,[1]DistrictInfo!$B:$B,[1]DistrictInfo!$C:$C,FALSE),"")</f>
        <v>Brigitte Walker</v>
      </c>
      <c r="Z153" s="10" t="str">
        <f>IF(AA153="",IFERROR(_xlfn.XLOOKUP($C153,[1]DistrictInfo!$B:$B,[1]DistrictInfo!$D:$D,FALSE),""),AA153)</f>
        <v>Sara Doherty</v>
      </c>
      <c r="AA153" s="10" t="str">
        <f>IFERROR(_xlfn.XLOOKUP(A153,[1]SplitDistDAs!$A:$A,[1]SplitDistDAs!$D:$D,""),"")</f>
        <v/>
      </c>
      <c r="AB153" s="11" t="str">
        <f>IFERROR(_xlfn.XLOOKUP($C153,[1]DistrictInfo!$B:$B,[1]DistrictInfo!$E:$E,FALSE),"")</f>
        <v>(613) 688-3874</v>
      </c>
      <c r="AC153" s="11" t="str">
        <f>IFERROR(_xlfn.XLOOKUP($C153,[1]DistrictInfo!$B:$B,[1]DistrictInfo!$F:$F,FALSE),"")</f>
        <v>(613) 862-2823</v>
      </c>
    </row>
    <row r="154" spans="1:29" ht="23" x14ac:dyDescent="0.35">
      <c r="A154" s="7">
        <v>56</v>
      </c>
      <c r="B154" s="7">
        <v>2</v>
      </c>
      <c r="C154" s="7">
        <v>9</v>
      </c>
      <c r="D154" s="7" t="s">
        <v>29</v>
      </c>
      <c r="E154" s="7" t="s">
        <v>30</v>
      </c>
      <c r="F154" s="7" t="s">
        <v>31</v>
      </c>
      <c r="G154" s="7" t="s">
        <v>1053</v>
      </c>
      <c r="H154" s="7" t="s">
        <v>1054</v>
      </c>
      <c r="I154" s="7" t="s">
        <v>1055</v>
      </c>
      <c r="J154" s="7"/>
      <c r="K154" s="7" t="s">
        <v>1056</v>
      </c>
      <c r="L154" s="7">
        <v>4</v>
      </c>
      <c r="M154" s="7">
        <v>613</v>
      </c>
      <c r="N154" s="7" t="s">
        <v>1057</v>
      </c>
      <c r="O154" s="7" t="s">
        <v>1058</v>
      </c>
      <c r="P154" s="7" t="s">
        <v>1059</v>
      </c>
      <c r="Q154" s="8"/>
      <c r="R154" s="8"/>
      <c r="S154" s="8"/>
      <c r="T154" s="8"/>
      <c r="U154" s="8"/>
      <c r="V154" s="8"/>
      <c r="W154" s="7"/>
      <c r="X154" s="9" t="str">
        <f>_xlfn.IFNA(_xlfn.XLOOKUP(F154,[1]Types!$D:$D,[1]Types!$E:$E,FALSE),"")</f>
        <v>Regular</v>
      </c>
      <c r="Y154" s="10" t="str">
        <f>IFERROR(_xlfn.XLOOKUP($C154,[1]DistrictInfo!$B:$B,[1]DistrictInfo!$C:$C,FALSE),"")</f>
        <v>Brigitte Walker</v>
      </c>
      <c r="Z154" s="10" t="str">
        <f>IF(AA154="",IFERROR(_xlfn.XLOOKUP($C154,[1]DistrictInfo!$B:$B,[1]DistrictInfo!$D:$D,FALSE),""),AA154)</f>
        <v>Sara Doherty</v>
      </c>
      <c r="AA154" s="10" t="str">
        <f>IFERROR(_xlfn.XLOOKUP(A154,[1]SplitDistDAs!$A:$A,[1]SplitDistDAs!$D:$D,""),"")</f>
        <v/>
      </c>
      <c r="AB154" s="11" t="str">
        <f>IFERROR(_xlfn.XLOOKUP($C154,[1]DistrictInfo!$B:$B,[1]DistrictInfo!$E:$E,FALSE),"")</f>
        <v>(613) 688-3874</v>
      </c>
      <c r="AC154" s="11" t="str">
        <f>IFERROR(_xlfn.XLOOKUP($C154,[1]DistrictInfo!$B:$B,[1]DistrictInfo!$F:$F,FALSE),"")</f>
        <v>(613) 862-2823</v>
      </c>
    </row>
    <row r="155" spans="1:29" ht="34.5" x14ac:dyDescent="0.35">
      <c r="A155" s="7">
        <v>127</v>
      </c>
      <c r="B155" s="7">
        <v>2</v>
      </c>
      <c r="C155" s="7">
        <v>9</v>
      </c>
      <c r="D155" s="7" t="s">
        <v>54</v>
      </c>
      <c r="E155" s="7" t="s">
        <v>30</v>
      </c>
      <c r="F155" s="7" t="s">
        <v>31</v>
      </c>
      <c r="G155" s="7" t="s">
        <v>1060</v>
      </c>
      <c r="H155" s="7" t="s">
        <v>1061</v>
      </c>
      <c r="I155" s="7" t="s">
        <v>1062</v>
      </c>
      <c r="J155" s="7"/>
      <c r="K155" s="7" t="s">
        <v>1063</v>
      </c>
      <c r="L155" s="7">
        <v>4</v>
      </c>
      <c r="M155" s="7">
        <v>613</v>
      </c>
      <c r="N155" s="7" t="s">
        <v>1064</v>
      </c>
      <c r="O155" s="7" t="s">
        <v>1065</v>
      </c>
      <c r="P155" s="8" t="s">
        <v>1066</v>
      </c>
      <c r="Q155" s="8"/>
      <c r="R155" s="8"/>
      <c r="S155" s="8"/>
      <c r="T155" s="8"/>
      <c r="U155" s="8"/>
      <c r="V155" s="8"/>
      <c r="W155" s="8"/>
      <c r="X155" s="9" t="str">
        <f>_xlfn.IFNA(_xlfn.XLOOKUP(F155,[1]Types!$D:$D,[1]Types!$E:$E,FALSE),"")</f>
        <v>Regular</v>
      </c>
      <c r="Y155" s="10" t="str">
        <f>IFERROR(_xlfn.XLOOKUP($C155,[1]DistrictInfo!$B:$B,[1]DistrictInfo!$C:$C,FALSE),"")</f>
        <v>Brigitte Walker</v>
      </c>
      <c r="Z155" s="10" t="str">
        <f>IF(AA155="",IFERROR(_xlfn.XLOOKUP($C155,[1]DistrictInfo!$B:$B,[1]DistrictInfo!$D:$D,FALSE),""),AA155)</f>
        <v>Sara Doherty</v>
      </c>
      <c r="AA155" s="10" t="str">
        <f>IFERROR(_xlfn.XLOOKUP(A155,[1]SplitDistDAs!$A:$A,[1]SplitDistDAs!$D:$D,""),"")</f>
        <v/>
      </c>
      <c r="AB155" s="11" t="str">
        <f>IFERROR(_xlfn.XLOOKUP($C155,[1]DistrictInfo!$B:$B,[1]DistrictInfo!$E:$E,FALSE),"")</f>
        <v>(613) 688-3874</v>
      </c>
      <c r="AC155" s="11" t="str">
        <f>IFERROR(_xlfn.XLOOKUP($C155,[1]DistrictInfo!$B:$B,[1]DistrictInfo!$F:$F,FALSE),"")</f>
        <v>(613) 862-2823</v>
      </c>
    </row>
    <row r="156" spans="1:29" ht="23" x14ac:dyDescent="0.35">
      <c r="A156" s="7">
        <v>212</v>
      </c>
      <c r="B156" s="7">
        <v>2</v>
      </c>
      <c r="C156" s="7">
        <v>9</v>
      </c>
      <c r="D156" s="7" t="s">
        <v>98</v>
      </c>
      <c r="E156" s="7" t="s">
        <v>30</v>
      </c>
      <c r="F156" s="7" t="s">
        <v>31</v>
      </c>
      <c r="G156" s="7" t="s">
        <v>1067</v>
      </c>
      <c r="H156" s="7" t="s">
        <v>1068</v>
      </c>
      <c r="I156" s="7" t="s">
        <v>1045</v>
      </c>
      <c r="J156" s="7"/>
      <c r="K156" s="7" t="s">
        <v>1069</v>
      </c>
      <c r="L156" s="7">
        <v>4</v>
      </c>
      <c r="M156" s="7">
        <v>613</v>
      </c>
      <c r="N156" s="7" t="s">
        <v>1070</v>
      </c>
      <c r="O156" s="7" t="s">
        <v>1071</v>
      </c>
      <c r="P156" s="7" t="s">
        <v>1072</v>
      </c>
      <c r="Q156" s="8"/>
      <c r="R156" s="8"/>
      <c r="S156" s="8"/>
      <c r="T156" s="8"/>
      <c r="U156" s="8"/>
      <c r="V156" s="8"/>
      <c r="W156" s="8" t="s">
        <v>1073</v>
      </c>
      <c r="X156" s="9" t="str">
        <f>_xlfn.IFNA(_xlfn.XLOOKUP(F156,[1]Types!$D:$D,[1]Types!$E:$E,FALSE),"")</f>
        <v>Regular</v>
      </c>
      <c r="Y156" s="10" t="str">
        <f>IFERROR(_xlfn.XLOOKUP($C156,[1]DistrictInfo!$B:$B,[1]DistrictInfo!$C:$C,FALSE),"")</f>
        <v>Brigitte Walker</v>
      </c>
      <c r="Z156" s="10" t="str">
        <f>IF(AA156="",IFERROR(_xlfn.XLOOKUP($C156,[1]DistrictInfo!$B:$B,[1]DistrictInfo!$D:$D,FALSE),""),AA156)</f>
        <v>Sara Doherty</v>
      </c>
      <c r="AA156" s="10" t="str">
        <f>IFERROR(_xlfn.XLOOKUP(A156,[1]SplitDistDAs!$A:$A,[1]SplitDistDAs!$D:$D,""),"")</f>
        <v/>
      </c>
      <c r="AB156" s="11" t="str">
        <f>IFERROR(_xlfn.XLOOKUP($C156,[1]DistrictInfo!$B:$B,[1]DistrictInfo!$E:$E,FALSE),"")</f>
        <v>(613) 688-3874</v>
      </c>
      <c r="AC156" s="11" t="str">
        <f>IFERROR(_xlfn.XLOOKUP($C156,[1]DistrictInfo!$B:$B,[1]DistrictInfo!$F:$F,FALSE),"")</f>
        <v>(613) 862-2823</v>
      </c>
    </row>
    <row r="157" spans="1:29" ht="23" x14ac:dyDescent="0.35">
      <c r="A157" s="7">
        <v>262</v>
      </c>
      <c r="B157" s="7">
        <v>2</v>
      </c>
      <c r="C157" s="7">
        <v>9</v>
      </c>
      <c r="D157" s="7" t="s">
        <v>54</v>
      </c>
      <c r="E157" s="7" t="s">
        <v>30</v>
      </c>
      <c r="F157" s="7" t="s">
        <v>29</v>
      </c>
      <c r="G157" s="7" t="s">
        <v>1074</v>
      </c>
      <c r="H157" s="7" t="s">
        <v>1075</v>
      </c>
      <c r="I157" s="7" t="s">
        <v>1076</v>
      </c>
      <c r="J157" s="7"/>
      <c r="K157" s="7" t="s">
        <v>1077</v>
      </c>
      <c r="L157" s="7">
        <v>4</v>
      </c>
      <c r="M157" s="7">
        <v>613</v>
      </c>
      <c r="N157" s="7" t="s">
        <v>1078</v>
      </c>
      <c r="O157" s="7" t="s">
        <v>1078</v>
      </c>
      <c r="P157" s="7" t="s">
        <v>1079</v>
      </c>
      <c r="Q157" s="7"/>
      <c r="R157" s="7"/>
      <c r="S157" s="8"/>
      <c r="T157" s="8"/>
      <c r="U157" s="8"/>
      <c r="V157" s="8"/>
      <c r="W157" s="7"/>
      <c r="X157" s="9" t="str">
        <f>_xlfn.IFNA(_xlfn.XLOOKUP(F157,[1]Types!$D:$D,[1]Types!$E:$E,FALSE),"")</f>
        <v>Combo</v>
      </c>
      <c r="Y157" s="10" t="str">
        <f>IFERROR(_xlfn.XLOOKUP($C157,[1]DistrictInfo!$B:$B,[1]DistrictInfo!$C:$C,FALSE),"")</f>
        <v>Brigitte Walker</v>
      </c>
      <c r="Z157" s="10" t="str">
        <f>IF(AA157="",IFERROR(_xlfn.XLOOKUP($C157,[1]DistrictInfo!$B:$B,[1]DistrictInfo!$D:$D,FALSE),""),AA157)</f>
        <v>Sara Doherty</v>
      </c>
      <c r="AA157" s="10" t="str">
        <f>IFERROR(_xlfn.XLOOKUP(A157,[1]SplitDistDAs!$A:$A,[1]SplitDistDAs!$D:$D,""),"")</f>
        <v/>
      </c>
      <c r="AB157" s="11" t="str">
        <f>IFERROR(_xlfn.XLOOKUP($C157,[1]DistrictInfo!$B:$B,[1]DistrictInfo!$E:$E,FALSE),"")</f>
        <v>(613) 688-3874</v>
      </c>
      <c r="AC157" s="11" t="str">
        <f>IFERROR(_xlfn.XLOOKUP($C157,[1]DistrictInfo!$B:$B,[1]DistrictInfo!$F:$F,FALSE),"")</f>
        <v>(613) 862-2823</v>
      </c>
    </row>
    <row r="158" spans="1:29" ht="23" x14ac:dyDescent="0.35">
      <c r="A158" s="7">
        <v>303</v>
      </c>
      <c r="B158" s="7">
        <v>2</v>
      </c>
      <c r="C158" s="7">
        <v>9</v>
      </c>
      <c r="D158" s="7" t="s">
        <v>54</v>
      </c>
      <c r="E158" s="7" t="s">
        <v>30</v>
      </c>
      <c r="F158" s="7" t="s">
        <v>29</v>
      </c>
      <c r="G158" s="7" t="s">
        <v>1080</v>
      </c>
      <c r="H158" s="7" t="s">
        <v>1081</v>
      </c>
      <c r="I158" s="7" t="s">
        <v>1082</v>
      </c>
      <c r="J158" s="7"/>
      <c r="K158" s="7" t="s">
        <v>1083</v>
      </c>
      <c r="L158" s="7">
        <v>4</v>
      </c>
      <c r="M158" s="7">
        <v>613</v>
      </c>
      <c r="N158" s="7" t="s">
        <v>1084</v>
      </c>
      <c r="O158" s="7" t="s">
        <v>1084</v>
      </c>
      <c r="P158" s="8" t="s">
        <v>1085</v>
      </c>
      <c r="Q158" s="8"/>
      <c r="R158" s="8"/>
      <c r="S158" s="8"/>
      <c r="T158" s="8"/>
      <c r="U158" s="8"/>
      <c r="V158" s="7"/>
      <c r="W158" s="8"/>
      <c r="X158" s="9" t="str">
        <f>_xlfn.IFNA(_xlfn.XLOOKUP(F158,[1]Types!$D:$D,[1]Types!$E:$E,FALSE),"")</f>
        <v>Combo</v>
      </c>
      <c r="Y158" s="10" t="str">
        <f>IFERROR(_xlfn.XLOOKUP($C158,[1]DistrictInfo!$B:$B,[1]DistrictInfo!$C:$C,FALSE),"")</f>
        <v>Brigitte Walker</v>
      </c>
      <c r="Z158" s="10" t="str">
        <f>IF(AA158="",IFERROR(_xlfn.XLOOKUP($C158,[1]DistrictInfo!$B:$B,[1]DistrictInfo!$D:$D,FALSE),""),AA158)</f>
        <v>Sara Doherty</v>
      </c>
      <c r="AA158" s="10" t="str">
        <f>IFERROR(_xlfn.XLOOKUP(A158,[1]SplitDistDAs!$A:$A,[1]SplitDistDAs!$D:$D,""),"")</f>
        <v/>
      </c>
      <c r="AB158" s="11" t="str">
        <f>IFERROR(_xlfn.XLOOKUP($C158,[1]DistrictInfo!$B:$B,[1]DistrictInfo!$E:$E,FALSE),"")</f>
        <v>(613) 688-3874</v>
      </c>
      <c r="AC158" s="11" t="str">
        <f>IFERROR(_xlfn.XLOOKUP($C158,[1]DistrictInfo!$B:$B,[1]DistrictInfo!$F:$F,FALSE),"")</f>
        <v>(613) 862-2823</v>
      </c>
    </row>
    <row r="159" spans="1:29" ht="23" x14ac:dyDescent="0.35">
      <c r="A159" s="7">
        <v>304</v>
      </c>
      <c r="B159" s="7">
        <v>2</v>
      </c>
      <c r="C159" s="7">
        <v>9</v>
      </c>
      <c r="D159" s="7" t="s">
        <v>54</v>
      </c>
      <c r="E159" s="7" t="s">
        <v>30</v>
      </c>
      <c r="F159" s="7" t="s">
        <v>29</v>
      </c>
      <c r="G159" s="7" t="s">
        <v>1086</v>
      </c>
      <c r="H159" s="7" t="s">
        <v>1087</v>
      </c>
      <c r="I159" s="7" t="s">
        <v>1088</v>
      </c>
      <c r="J159" s="7"/>
      <c r="K159" s="7" t="s">
        <v>1089</v>
      </c>
      <c r="L159" s="7">
        <v>4</v>
      </c>
      <c r="M159" s="7">
        <v>613</v>
      </c>
      <c r="N159" s="7" t="s">
        <v>1090</v>
      </c>
      <c r="O159" s="7" t="s">
        <v>1091</v>
      </c>
      <c r="P159" s="7" t="s">
        <v>1092</v>
      </c>
      <c r="Q159" s="8"/>
      <c r="R159" s="8"/>
      <c r="S159" s="8"/>
      <c r="T159" s="8"/>
      <c r="U159" s="8"/>
      <c r="V159" s="8"/>
      <c r="W159" s="8"/>
      <c r="X159" s="9" t="str">
        <f>_xlfn.IFNA(_xlfn.XLOOKUP(F159,[1]Types!$D:$D,[1]Types!$E:$E,FALSE),"")</f>
        <v>Combo</v>
      </c>
      <c r="Y159" s="10" t="str">
        <f>IFERROR(_xlfn.XLOOKUP($C159,[1]DistrictInfo!$B:$B,[1]DistrictInfo!$C:$C,FALSE),"")</f>
        <v>Brigitte Walker</v>
      </c>
      <c r="Z159" s="10" t="str">
        <f>IF(AA159="",IFERROR(_xlfn.XLOOKUP($C159,[1]DistrictInfo!$B:$B,[1]DistrictInfo!$D:$D,FALSE),""),AA159)</f>
        <v>Sara Doherty</v>
      </c>
      <c r="AA159" s="10" t="str">
        <f>IFERROR(_xlfn.XLOOKUP(A159,[1]SplitDistDAs!$A:$A,[1]SplitDistDAs!$D:$D,""),"")</f>
        <v/>
      </c>
      <c r="AB159" s="11" t="str">
        <f>IFERROR(_xlfn.XLOOKUP($C159,[1]DistrictInfo!$B:$B,[1]DistrictInfo!$E:$E,FALSE),"")</f>
        <v>(613) 688-3874</v>
      </c>
      <c r="AC159" s="11" t="str">
        <f>IFERROR(_xlfn.XLOOKUP($C159,[1]DistrictInfo!$B:$B,[1]DistrictInfo!$F:$F,FALSE),"")</f>
        <v>(613) 862-2823</v>
      </c>
    </row>
    <row r="160" spans="1:29" ht="23" x14ac:dyDescent="0.35">
      <c r="A160" s="7">
        <v>324</v>
      </c>
      <c r="B160" s="7">
        <v>2</v>
      </c>
      <c r="C160" s="7">
        <v>9</v>
      </c>
      <c r="D160" s="7" t="s">
        <v>39</v>
      </c>
      <c r="E160" s="7" t="s">
        <v>30</v>
      </c>
      <c r="F160" s="7" t="s">
        <v>31</v>
      </c>
      <c r="G160" s="7" t="s">
        <v>1093</v>
      </c>
      <c r="H160" s="7" t="s">
        <v>1094</v>
      </c>
      <c r="I160" s="7" t="s">
        <v>1045</v>
      </c>
      <c r="J160" s="7"/>
      <c r="K160" s="7" t="s">
        <v>1095</v>
      </c>
      <c r="L160" s="7">
        <v>4</v>
      </c>
      <c r="M160" s="7">
        <v>613</v>
      </c>
      <c r="N160" s="7" t="s">
        <v>1096</v>
      </c>
      <c r="O160" s="7" t="s">
        <v>1097</v>
      </c>
      <c r="P160" s="7" t="s">
        <v>1098</v>
      </c>
      <c r="Q160" s="8"/>
      <c r="R160" s="8"/>
      <c r="S160" s="8"/>
      <c r="T160" s="8"/>
      <c r="U160" s="8"/>
      <c r="V160" s="8"/>
      <c r="W160" s="7"/>
      <c r="X160" s="9" t="str">
        <f>_xlfn.IFNA(_xlfn.XLOOKUP(F160,[1]Types!$D:$D,[1]Types!$E:$E,FALSE),"")</f>
        <v>Regular</v>
      </c>
      <c r="Y160" s="10" t="str">
        <f>IFERROR(_xlfn.XLOOKUP($C160,[1]DistrictInfo!$B:$B,[1]DistrictInfo!$C:$C,FALSE),"")</f>
        <v>Brigitte Walker</v>
      </c>
      <c r="Z160" s="10" t="str">
        <f>IF(AA160="",IFERROR(_xlfn.XLOOKUP($C160,[1]DistrictInfo!$B:$B,[1]DistrictInfo!$D:$D,FALSE),""),AA160)</f>
        <v>Sara Doherty</v>
      </c>
      <c r="AA160" s="10" t="str">
        <f>IFERROR(_xlfn.XLOOKUP(A160,[1]SplitDistDAs!$A:$A,[1]SplitDistDAs!$D:$D,""),"")</f>
        <v/>
      </c>
      <c r="AB160" s="11" t="str">
        <f>IFERROR(_xlfn.XLOOKUP($C160,[1]DistrictInfo!$B:$B,[1]DistrictInfo!$E:$E,FALSE),"")</f>
        <v>(613) 688-3874</v>
      </c>
      <c r="AC160" s="11" t="str">
        <f>IFERROR(_xlfn.XLOOKUP($C160,[1]DistrictInfo!$B:$B,[1]DistrictInfo!$F:$F,FALSE),"")</f>
        <v>(613) 862-2823</v>
      </c>
    </row>
    <row r="161" spans="1:29" ht="23" x14ac:dyDescent="0.35">
      <c r="A161" s="7">
        <v>384</v>
      </c>
      <c r="B161" s="7">
        <v>2</v>
      </c>
      <c r="C161" s="7">
        <v>9</v>
      </c>
      <c r="D161" s="7" t="s">
        <v>98</v>
      </c>
      <c r="E161" s="7" t="s">
        <v>30</v>
      </c>
      <c r="F161" s="7" t="s">
        <v>31</v>
      </c>
      <c r="G161" s="7" t="s">
        <v>1099</v>
      </c>
      <c r="H161" s="7" t="s">
        <v>1100</v>
      </c>
      <c r="I161" s="7" t="s">
        <v>1045</v>
      </c>
      <c r="J161" s="7"/>
      <c r="K161" s="7" t="s">
        <v>1101</v>
      </c>
      <c r="L161" s="7">
        <v>4</v>
      </c>
      <c r="M161" s="7">
        <v>613</v>
      </c>
      <c r="N161" s="7" t="s">
        <v>1102</v>
      </c>
      <c r="O161" s="7" t="s">
        <v>1103</v>
      </c>
      <c r="P161" s="7" t="s">
        <v>1104</v>
      </c>
      <c r="Q161" s="8"/>
      <c r="R161" s="8"/>
      <c r="S161" s="8"/>
      <c r="T161" s="8"/>
      <c r="U161" s="8"/>
      <c r="V161" s="8" t="s">
        <v>1105</v>
      </c>
      <c r="W161" s="7" t="s">
        <v>1106</v>
      </c>
      <c r="X161" s="9" t="str">
        <f>_xlfn.IFNA(_xlfn.XLOOKUP(F161,[1]Types!$D:$D,[1]Types!$E:$E,FALSE),"")</f>
        <v>Regular</v>
      </c>
      <c r="Y161" s="10" t="str">
        <f>IFERROR(_xlfn.XLOOKUP($C161,[1]DistrictInfo!$B:$B,[1]DistrictInfo!$C:$C,FALSE),"")</f>
        <v>Brigitte Walker</v>
      </c>
      <c r="Z161" s="10" t="str">
        <f>IF(AA161="",IFERROR(_xlfn.XLOOKUP($C161,[1]DistrictInfo!$B:$B,[1]DistrictInfo!$D:$D,FALSE),""),AA161)</f>
        <v>Sara Doherty</v>
      </c>
      <c r="AA161" s="10" t="str">
        <f>IFERROR(_xlfn.XLOOKUP(A161,[1]SplitDistDAs!$A:$A,[1]SplitDistDAs!$D:$D,""),"")</f>
        <v/>
      </c>
      <c r="AB161" s="11" t="str">
        <f>IFERROR(_xlfn.XLOOKUP($C161,[1]DistrictInfo!$B:$B,[1]DistrictInfo!$E:$E,FALSE),"")</f>
        <v>(613) 688-3874</v>
      </c>
      <c r="AC161" s="11" t="str">
        <f>IFERROR(_xlfn.XLOOKUP($C161,[1]DistrictInfo!$B:$B,[1]DistrictInfo!$F:$F,FALSE),"")</f>
        <v>(613) 862-2823</v>
      </c>
    </row>
    <row r="162" spans="1:29" ht="23" x14ac:dyDescent="0.35">
      <c r="A162" s="7">
        <v>394</v>
      </c>
      <c r="B162" s="7">
        <v>2</v>
      </c>
      <c r="C162" s="7">
        <v>9</v>
      </c>
      <c r="D162" s="7" t="s">
        <v>674</v>
      </c>
      <c r="E162" s="7" t="s">
        <v>30</v>
      </c>
      <c r="F162" s="7" t="s">
        <v>31</v>
      </c>
      <c r="G162" s="7" t="s">
        <v>1107</v>
      </c>
      <c r="H162" s="7" t="s">
        <v>1108</v>
      </c>
      <c r="I162" s="7" t="s">
        <v>1045</v>
      </c>
      <c r="J162" s="7"/>
      <c r="K162" s="7" t="s">
        <v>1109</v>
      </c>
      <c r="L162" s="7">
        <v>4</v>
      </c>
      <c r="M162" s="7">
        <v>613</v>
      </c>
      <c r="N162" s="7" t="s">
        <v>1110</v>
      </c>
      <c r="O162" s="7" t="s">
        <v>1111</v>
      </c>
      <c r="P162" s="7"/>
      <c r="Q162" s="8"/>
      <c r="R162" s="8"/>
      <c r="S162" s="8"/>
      <c r="T162" s="8"/>
      <c r="U162" s="8"/>
      <c r="V162" s="8" t="s">
        <v>1112</v>
      </c>
      <c r="W162" s="8" t="s">
        <v>1113</v>
      </c>
      <c r="X162" s="9" t="str">
        <f>_xlfn.IFNA(_xlfn.XLOOKUP(F162,[1]Types!$D:$D,[1]Types!$E:$E,FALSE),"")</f>
        <v>Regular</v>
      </c>
      <c r="Y162" s="10" t="str">
        <f>IFERROR(_xlfn.XLOOKUP($C162,[1]DistrictInfo!$B:$B,[1]DistrictInfo!$C:$C,FALSE),"")</f>
        <v>Brigitte Walker</v>
      </c>
      <c r="Z162" s="10" t="str">
        <f>IF(AA162="",IFERROR(_xlfn.XLOOKUP($C162,[1]DistrictInfo!$B:$B,[1]DistrictInfo!$D:$D,FALSE),""),AA162)</f>
        <v>Sara Doherty</v>
      </c>
      <c r="AA162" s="10" t="str">
        <f>IFERROR(_xlfn.XLOOKUP(A162,[1]SplitDistDAs!$A:$A,[1]SplitDistDAs!$D:$D,""),"")</f>
        <v/>
      </c>
      <c r="AB162" s="11" t="str">
        <f>IFERROR(_xlfn.XLOOKUP($C162,[1]DistrictInfo!$B:$B,[1]DistrictInfo!$E:$E,FALSE),"")</f>
        <v>(613) 688-3874</v>
      </c>
      <c r="AC162" s="11" t="str">
        <f>IFERROR(_xlfn.XLOOKUP($C162,[1]DistrictInfo!$B:$B,[1]DistrictInfo!$F:$F,FALSE),"")</f>
        <v>(613) 862-2823</v>
      </c>
    </row>
    <row r="163" spans="1:29" ht="34.5" x14ac:dyDescent="0.35">
      <c r="A163" s="7">
        <v>412</v>
      </c>
      <c r="B163" s="7">
        <v>2</v>
      </c>
      <c r="C163" s="7">
        <v>9</v>
      </c>
      <c r="D163" s="7" t="s">
        <v>98</v>
      </c>
      <c r="E163" s="7" t="s">
        <v>30</v>
      </c>
      <c r="F163" s="7" t="s">
        <v>31</v>
      </c>
      <c r="G163" s="7" t="s">
        <v>1114</v>
      </c>
      <c r="H163" s="7" t="s">
        <v>1115</v>
      </c>
      <c r="I163" s="7" t="s">
        <v>1045</v>
      </c>
      <c r="J163" s="7" t="s">
        <v>1116</v>
      </c>
      <c r="K163" s="7" t="s">
        <v>1117</v>
      </c>
      <c r="L163" s="7">
        <v>4</v>
      </c>
      <c r="M163" s="7">
        <v>613</v>
      </c>
      <c r="N163" s="7" t="s">
        <v>1118</v>
      </c>
      <c r="O163" s="7" t="s">
        <v>1119</v>
      </c>
      <c r="P163" s="7" t="s">
        <v>1120</v>
      </c>
      <c r="Q163" s="8"/>
      <c r="R163" s="8"/>
      <c r="S163" s="8"/>
      <c r="T163" s="8"/>
      <c r="U163" s="8"/>
      <c r="V163" s="8"/>
      <c r="W163" s="8" t="s">
        <v>1121</v>
      </c>
      <c r="X163" s="9" t="str">
        <f>_xlfn.IFNA(_xlfn.XLOOKUP(F163,[1]Types!$D:$D,[1]Types!$E:$E,FALSE),"")</f>
        <v>Regular</v>
      </c>
      <c r="Y163" s="10" t="str">
        <f>IFERROR(_xlfn.XLOOKUP($C163,[1]DistrictInfo!$B:$B,[1]DistrictInfo!$C:$C,FALSE),"")</f>
        <v>Brigitte Walker</v>
      </c>
      <c r="Z163" s="10" t="str">
        <f>IF(AA163="",IFERROR(_xlfn.XLOOKUP($C163,[1]DistrictInfo!$B:$B,[1]DistrictInfo!$D:$D,FALSE),""),AA163)</f>
        <v>Sara Doherty</v>
      </c>
      <c r="AA163" s="10" t="str">
        <f>IFERROR(_xlfn.XLOOKUP(A163,[1]SplitDistDAs!$A:$A,[1]SplitDistDAs!$D:$D,""),"")</f>
        <v/>
      </c>
      <c r="AB163" s="11" t="str">
        <f>IFERROR(_xlfn.XLOOKUP($C163,[1]DistrictInfo!$B:$B,[1]DistrictInfo!$E:$E,FALSE),"")</f>
        <v>(613) 688-3874</v>
      </c>
      <c r="AC163" s="11" t="str">
        <f>IFERROR(_xlfn.XLOOKUP($C163,[1]DistrictInfo!$B:$B,[1]DistrictInfo!$F:$F,FALSE),"")</f>
        <v>(613) 862-2823</v>
      </c>
    </row>
    <row r="164" spans="1:29" ht="34.5" x14ac:dyDescent="0.35">
      <c r="A164" s="7">
        <v>431</v>
      </c>
      <c r="B164" s="7">
        <v>2</v>
      </c>
      <c r="C164" s="7">
        <v>9</v>
      </c>
      <c r="D164" s="7" t="s">
        <v>98</v>
      </c>
      <c r="E164" s="7" t="s">
        <v>30</v>
      </c>
      <c r="F164" s="7" t="s">
        <v>31</v>
      </c>
      <c r="G164" s="7" t="s">
        <v>1122</v>
      </c>
      <c r="H164" s="7" t="s">
        <v>1123</v>
      </c>
      <c r="I164" s="7" t="s">
        <v>1045</v>
      </c>
      <c r="J164" s="7" t="s">
        <v>1116</v>
      </c>
      <c r="K164" s="7" t="s">
        <v>1124</v>
      </c>
      <c r="L164" s="7">
        <v>4</v>
      </c>
      <c r="M164" s="7">
        <v>613</v>
      </c>
      <c r="N164" s="7" t="s">
        <v>1125</v>
      </c>
      <c r="O164" s="7" t="s">
        <v>1126</v>
      </c>
      <c r="P164" s="8" t="s">
        <v>1127</v>
      </c>
      <c r="Q164" s="8"/>
      <c r="R164" s="8"/>
      <c r="S164" s="8"/>
      <c r="T164" s="8"/>
      <c r="U164" s="8"/>
      <c r="V164" s="7"/>
      <c r="W164" s="8" t="s">
        <v>1128</v>
      </c>
      <c r="X164" s="9" t="str">
        <f>_xlfn.IFNA(_xlfn.XLOOKUP(F164,[1]Types!$D:$D,[1]Types!$E:$E,FALSE),"")</f>
        <v>Regular</v>
      </c>
      <c r="Y164" s="10" t="str">
        <f>IFERROR(_xlfn.XLOOKUP($C164,[1]DistrictInfo!$B:$B,[1]DistrictInfo!$C:$C,FALSE),"")</f>
        <v>Brigitte Walker</v>
      </c>
      <c r="Z164" s="10" t="str">
        <f>IF(AA164="",IFERROR(_xlfn.XLOOKUP($C164,[1]DistrictInfo!$B:$B,[1]DistrictInfo!$D:$D,FALSE),""),AA164)</f>
        <v>Sara Doherty</v>
      </c>
      <c r="AA164" s="10" t="str">
        <f>IFERROR(_xlfn.XLOOKUP(A164,[1]SplitDistDAs!$A:$A,[1]SplitDistDAs!$D:$D,""),"")</f>
        <v/>
      </c>
      <c r="AB164" s="11" t="str">
        <f>IFERROR(_xlfn.XLOOKUP($C164,[1]DistrictInfo!$B:$B,[1]DistrictInfo!$E:$E,FALSE),"")</f>
        <v>(613) 688-3874</v>
      </c>
      <c r="AC164" s="11" t="str">
        <f>IFERROR(_xlfn.XLOOKUP($C164,[1]DistrictInfo!$B:$B,[1]DistrictInfo!$F:$F,FALSE),"")</f>
        <v>(613) 862-2823</v>
      </c>
    </row>
    <row r="165" spans="1:29" ht="23" x14ac:dyDescent="0.35">
      <c r="A165" s="7">
        <v>435</v>
      </c>
      <c r="B165" s="7">
        <v>2</v>
      </c>
      <c r="C165" s="7">
        <v>9</v>
      </c>
      <c r="D165" s="7" t="s">
        <v>29</v>
      </c>
      <c r="E165" s="7" t="s">
        <v>30</v>
      </c>
      <c r="F165" s="7" t="s">
        <v>29</v>
      </c>
      <c r="G165" s="7" t="s">
        <v>1129</v>
      </c>
      <c r="H165" s="7" t="s">
        <v>1130</v>
      </c>
      <c r="I165" s="7" t="s">
        <v>1131</v>
      </c>
      <c r="J165" s="7"/>
      <c r="K165" s="7" t="s">
        <v>1132</v>
      </c>
      <c r="L165" s="7">
        <v>4</v>
      </c>
      <c r="M165" s="7">
        <v>613</v>
      </c>
      <c r="N165" s="7" t="s">
        <v>1133</v>
      </c>
      <c r="O165" s="7" t="s">
        <v>1133</v>
      </c>
      <c r="P165" s="7" t="s">
        <v>1134</v>
      </c>
      <c r="Q165" s="8"/>
      <c r="R165" s="8"/>
      <c r="S165" s="8"/>
      <c r="T165" s="8"/>
      <c r="U165" s="8"/>
      <c r="V165" s="8"/>
      <c r="W165" s="8"/>
      <c r="X165" s="9" t="str">
        <f>_xlfn.IFNA(_xlfn.XLOOKUP(F165,[1]Types!$D:$D,[1]Types!$E:$E,FALSE),"")</f>
        <v>Combo</v>
      </c>
      <c r="Y165" s="10" t="str">
        <f>IFERROR(_xlfn.XLOOKUP($C165,[1]DistrictInfo!$B:$B,[1]DistrictInfo!$C:$C,FALSE),"")</f>
        <v>Brigitte Walker</v>
      </c>
      <c r="Z165" s="10" t="str">
        <f>IF(AA165="",IFERROR(_xlfn.XLOOKUP($C165,[1]DistrictInfo!$B:$B,[1]DistrictInfo!$D:$D,FALSE),""),AA165)</f>
        <v>Sara Doherty</v>
      </c>
      <c r="AA165" s="10" t="str">
        <f>IFERROR(_xlfn.XLOOKUP(A165,[1]SplitDistDAs!$A:$A,[1]SplitDistDAs!$D:$D,""),"")</f>
        <v/>
      </c>
      <c r="AB165" s="11" t="str">
        <f>IFERROR(_xlfn.XLOOKUP($C165,[1]DistrictInfo!$B:$B,[1]DistrictInfo!$E:$E,FALSE),"")</f>
        <v>(613) 688-3874</v>
      </c>
      <c r="AC165" s="11" t="str">
        <f>IFERROR(_xlfn.XLOOKUP($C165,[1]DistrictInfo!$B:$B,[1]DistrictInfo!$F:$F,FALSE),"")</f>
        <v>(613) 862-2823</v>
      </c>
    </row>
    <row r="166" spans="1:29" ht="23" x14ac:dyDescent="0.35">
      <c r="A166" s="7">
        <v>499</v>
      </c>
      <c r="B166" s="7">
        <v>2</v>
      </c>
      <c r="C166" s="7">
        <v>9</v>
      </c>
      <c r="D166" s="7" t="s">
        <v>674</v>
      </c>
      <c r="E166" s="7" t="s">
        <v>30</v>
      </c>
      <c r="F166" s="7" t="s">
        <v>31</v>
      </c>
      <c r="G166" s="7" t="s">
        <v>1135</v>
      </c>
      <c r="H166" s="7" t="s">
        <v>1136</v>
      </c>
      <c r="I166" s="7" t="s">
        <v>1045</v>
      </c>
      <c r="J166" s="7" t="s">
        <v>1116</v>
      </c>
      <c r="K166" s="7" t="s">
        <v>1137</v>
      </c>
      <c r="L166" s="7">
        <v>2</v>
      </c>
      <c r="M166" s="7">
        <v>613</v>
      </c>
      <c r="N166" s="7" t="s">
        <v>1138</v>
      </c>
      <c r="O166" s="7" t="s">
        <v>1139</v>
      </c>
      <c r="P166" s="7" t="s">
        <v>1051</v>
      </c>
      <c r="Q166" s="8"/>
      <c r="R166" s="8"/>
      <c r="S166" s="8" t="s">
        <v>1140</v>
      </c>
      <c r="T166" s="8"/>
      <c r="U166" s="8"/>
      <c r="V166" s="8" t="s">
        <v>1104</v>
      </c>
      <c r="W166" s="8" t="s">
        <v>1141</v>
      </c>
      <c r="X166" s="9" t="str">
        <f>_xlfn.IFNA(_xlfn.XLOOKUP(F166,[1]Types!$D:$D,[1]Types!$E:$E,FALSE),"")</f>
        <v>Regular</v>
      </c>
      <c r="Y166" s="10" t="str">
        <f>IFERROR(_xlfn.XLOOKUP($C166,[1]DistrictInfo!$B:$B,[1]DistrictInfo!$C:$C,FALSE),"")</f>
        <v>Brigitte Walker</v>
      </c>
      <c r="Z166" s="10" t="str">
        <f>IF(AA166="",IFERROR(_xlfn.XLOOKUP($C166,[1]DistrictInfo!$B:$B,[1]DistrictInfo!$D:$D,FALSE),""),AA166)</f>
        <v>Sara Doherty</v>
      </c>
      <c r="AA166" s="10" t="str">
        <f>IFERROR(_xlfn.XLOOKUP(A166,[1]SplitDistDAs!$A:$A,[1]SplitDistDAs!$D:$D,""),"")</f>
        <v/>
      </c>
      <c r="AB166" s="11" t="str">
        <f>IFERROR(_xlfn.XLOOKUP($C166,[1]DistrictInfo!$B:$B,[1]DistrictInfo!$E:$E,FALSE),"")</f>
        <v>(613) 688-3874</v>
      </c>
      <c r="AC166" s="11" t="str">
        <f>IFERROR(_xlfn.XLOOKUP($C166,[1]DistrictInfo!$B:$B,[1]DistrictInfo!$F:$F,FALSE),"")</f>
        <v>(613) 862-2823</v>
      </c>
    </row>
    <row r="167" spans="1:29" ht="34.5" x14ac:dyDescent="0.35">
      <c r="A167" s="7">
        <v>500</v>
      </c>
      <c r="B167" s="7">
        <v>2</v>
      </c>
      <c r="C167" s="7">
        <v>9</v>
      </c>
      <c r="D167" s="7" t="s">
        <v>39</v>
      </c>
      <c r="E167" s="7" t="s">
        <v>30</v>
      </c>
      <c r="F167" s="7" t="s">
        <v>31</v>
      </c>
      <c r="G167" s="7" t="s">
        <v>1142</v>
      </c>
      <c r="H167" s="7" t="s">
        <v>1143</v>
      </c>
      <c r="I167" s="7" t="s">
        <v>1045</v>
      </c>
      <c r="J167" s="7"/>
      <c r="K167" s="7" t="s">
        <v>1144</v>
      </c>
      <c r="L167" s="7">
        <v>4</v>
      </c>
      <c r="M167" s="7">
        <v>613</v>
      </c>
      <c r="N167" s="7" t="s">
        <v>1145</v>
      </c>
      <c r="O167" s="7" t="s">
        <v>1146</v>
      </c>
      <c r="P167" s="7" t="s">
        <v>1147</v>
      </c>
      <c r="Q167" s="8"/>
      <c r="R167" s="8"/>
      <c r="S167" s="8"/>
      <c r="T167" s="8"/>
      <c r="U167" s="8"/>
      <c r="V167" s="8"/>
      <c r="W167" s="8" t="s">
        <v>1148</v>
      </c>
      <c r="X167" s="9" t="str">
        <f>_xlfn.IFNA(_xlfn.XLOOKUP(F167,[1]Types!$D:$D,[1]Types!$E:$E,FALSE),"")</f>
        <v>Regular</v>
      </c>
      <c r="Y167" s="10" t="str">
        <f>IFERROR(_xlfn.XLOOKUP($C167,[1]DistrictInfo!$B:$B,[1]DistrictInfo!$C:$C,FALSE),"")</f>
        <v>Brigitte Walker</v>
      </c>
      <c r="Z167" s="10" t="str">
        <f>IF(AA167="",IFERROR(_xlfn.XLOOKUP($C167,[1]DistrictInfo!$B:$B,[1]DistrictInfo!$D:$D,FALSE),""),AA167)</f>
        <v>Sara Doherty</v>
      </c>
      <c r="AA167" s="10" t="str">
        <f>IFERROR(_xlfn.XLOOKUP(A167,[1]SplitDistDAs!$A:$A,[1]SplitDistDAs!$D:$D,""),"")</f>
        <v/>
      </c>
      <c r="AB167" s="11" t="str">
        <f>IFERROR(_xlfn.XLOOKUP($C167,[1]DistrictInfo!$B:$B,[1]DistrictInfo!$E:$E,FALSE),"")</f>
        <v>(613) 688-3874</v>
      </c>
      <c r="AC167" s="11" t="str">
        <f>IFERROR(_xlfn.XLOOKUP($C167,[1]DistrictInfo!$B:$B,[1]DistrictInfo!$F:$F,FALSE),"")</f>
        <v>(613) 862-2823</v>
      </c>
    </row>
    <row r="168" spans="1:29" ht="34.5" x14ac:dyDescent="0.35">
      <c r="A168" s="7">
        <v>515</v>
      </c>
      <c r="B168" s="7">
        <v>2</v>
      </c>
      <c r="C168" s="7">
        <v>9</v>
      </c>
      <c r="D168" s="7" t="s">
        <v>39</v>
      </c>
      <c r="E168" s="7" t="s">
        <v>30</v>
      </c>
      <c r="F168" s="7" t="s">
        <v>1149</v>
      </c>
      <c r="G168" s="7" t="s">
        <v>1150</v>
      </c>
      <c r="H168" s="7" t="s">
        <v>1151</v>
      </c>
      <c r="I168" s="7" t="s">
        <v>1045</v>
      </c>
      <c r="J168" s="7"/>
      <c r="K168" s="7" t="s">
        <v>1152</v>
      </c>
      <c r="L168" s="7">
        <v>4</v>
      </c>
      <c r="M168" s="7">
        <v>613</v>
      </c>
      <c r="N168" s="7" t="s">
        <v>1153</v>
      </c>
      <c r="O168" s="7" t="s">
        <v>1154</v>
      </c>
      <c r="P168" s="7"/>
      <c r="Q168" s="8"/>
      <c r="R168" s="8"/>
      <c r="S168" s="8"/>
      <c r="T168" s="8"/>
      <c r="U168" s="8"/>
      <c r="V168" s="8" t="s">
        <v>1155</v>
      </c>
      <c r="W168" s="8"/>
      <c r="X168" s="9" t="str">
        <f>_xlfn.IFNA(_xlfn.XLOOKUP(F168,[1]Types!$D:$D,[1]Types!$E:$E,FALSE),"")</f>
        <v>Mini</v>
      </c>
      <c r="Y168" s="10" t="str">
        <f>IFERROR(_xlfn.XLOOKUP($C168,[1]DistrictInfo!$B:$B,[1]DistrictInfo!$C:$C,FALSE),"")</f>
        <v>Brigitte Walker</v>
      </c>
      <c r="Z168" s="10" t="str">
        <f>IF(AA168="",IFERROR(_xlfn.XLOOKUP($C168,[1]DistrictInfo!$B:$B,[1]DistrictInfo!$D:$D,FALSE),""),AA168)</f>
        <v>Sara Doherty</v>
      </c>
      <c r="AA168" s="10" t="str">
        <f>IFERROR(_xlfn.XLOOKUP(A168,[1]SplitDistDAs!$A:$A,[1]SplitDistDAs!$D:$D,""),"")</f>
        <v/>
      </c>
      <c r="AB168" s="11" t="str">
        <f>IFERROR(_xlfn.XLOOKUP($C168,[1]DistrictInfo!$B:$B,[1]DistrictInfo!$E:$E,FALSE),"")</f>
        <v>(613) 688-3874</v>
      </c>
      <c r="AC168" s="11" t="str">
        <f>IFERROR(_xlfn.XLOOKUP($C168,[1]DistrictInfo!$B:$B,[1]DistrictInfo!$F:$F,FALSE),"")</f>
        <v>(613) 862-2823</v>
      </c>
    </row>
    <row r="169" spans="1:29" x14ac:dyDescent="0.35">
      <c r="A169" s="7">
        <v>521</v>
      </c>
      <c r="B169" s="7">
        <v>2</v>
      </c>
      <c r="C169" s="7">
        <v>9</v>
      </c>
      <c r="D169" s="7" t="s">
        <v>39</v>
      </c>
      <c r="E169" s="7" t="s">
        <v>30</v>
      </c>
      <c r="F169" s="7" t="s">
        <v>31</v>
      </c>
      <c r="G169" s="7" t="s">
        <v>1156</v>
      </c>
      <c r="H169" s="7" t="s">
        <v>1157</v>
      </c>
      <c r="I169" s="7" t="s">
        <v>1045</v>
      </c>
      <c r="J169" s="7" t="s">
        <v>1158</v>
      </c>
      <c r="K169" s="7" t="s">
        <v>1159</v>
      </c>
      <c r="L169" s="7">
        <v>4</v>
      </c>
      <c r="M169" s="7">
        <v>613</v>
      </c>
      <c r="N169" s="7" t="s">
        <v>1160</v>
      </c>
      <c r="O169" s="7" t="s">
        <v>1161</v>
      </c>
      <c r="P169" s="7" t="s">
        <v>1162</v>
      </c>
      <c r="Q169" s="8"/>
      <c r="R169" s="8"/>
      <c r="S169" s="8"/>
      <c r="T169" s="8"/>
      <c r="U169" s="8"/>
      <c r="V169" s="8"/>
      <c r="W169" s="8"/>
      <c r="X169" s="9" t="str">
        <f>_xlfn.IFNA(_xlfn.XLOOKUP(F169,[1]Types!$D:$D,[1]Types!$E:$E,FALSE),"")</f>
        <v>Regular</v>
      </c>
      <c r="Y169" s="10" t="str">
        <f>IFERROR(_xlfn.XLOOKUP($C169,[1]DistrictInfo!$B:$B,[1]DistrictInfo!$C:$C,FALSE),"")</f>
        <v>Brigitte Walker</v>
      </c>
      <c r="Z169" s="10" t="str">
        <f>IF(AA169="",IFERROR(_xlfn.XLOOKUP($C169,[1]DistrictInfo!$B:$B,[1]DistrictInfo!$D:$D,FALSE),""),AA169)</f>
        <v>Sara Doherty</v>
      </c>
      <c r="AA169" s="10" t="str">
        <f>IFERROR(_xlfn.XLOOKUP(A169,[1]SplitDistDAs!$A:$A,[1]SplitDistDAs!$D:$D,""),"")</f>
        <v/>
      </c>
      <c r="AB169" s="11" t="str">
        <f>IFERROR(_xlfn.XLOOKUP($C169,[1]DistrictInfo!$B:$B,[1]DistrictInfo!$E:$E,FALSE),"")</f>
        <v>(613) 688-3874</v>
      </c>
      <c r="AC169" s="11" t="str">
        <f>IFERROR(_xlfn.XLOOKUP($C169,[1]DistrictInfo!$B:$B,[1]DistrictInfo!$F:$F,FALSE),"")</f>
        <v>(613) 862-2823</v>
      </c>
    </row>
    <row r="170" spans="1:29" ht="23" x14ac:dyDescent="0.35">
      <c r="A170" s="7">
        <v>526</v>
      </c>
      <c r="B170" s="7">
        <v>2</v>
      </c>
      <c r="C170" s="7">
        <v>9</v>
      </c>
      <c r="D170" s="7" t="s">
        <v>39</v>
      </c>
      <c r="E170" s="7" t="s">
        <v>30</v>
      </c>
      <c r="F170" s="7" t="s">
        <v>31</v>
      </c>
      <c r="G170" s="7" t="s">
        <v>1163</v>
      </c>
      <c r="H170" s="7" t="s">
        <v>1164</v>
      </c>
      <c r="I170" s="7" t="s">
        <v>1045</v>
      </c>
      <c r="J170" s="7"/>
      <c r="K170" s="7" t="s">
        <v>1165</v>
      </c>
      <c r="L170" s="7">
        <v>4</v>
      </c>
      <c r="M170" s="7">
        <v>613</v>
      </c>
      <c r="N170" s="7" t="s">
        <v>1166</v>
      </c>
      <c r="O170" s="7" t="s">
        <v>1167</v>
      </c>
      <c r="P170" s="7"/>
      <c r="Q170" s="8"/>
      <c r="R170" s="8"/>
      <c r="S170" s="8"/>
      <c r="T170" s="8"/>
      <c r="U170" s="8"/>
      <c r="V170" s="8" t="s">
        <v>1168</v>
      </c>
      <c r="W170" s="7" t="s">
        <v>1169</v>
      </c>
      <c r="X170" s="9" t="str">
        <f>_xlfn.IFNA(_xlfn.XLOOKUP(F170,[1]Types!$D:$D,[1]Types!$E:$E,FALSE),"")</f>
        <v>Regular</v>
      </c>
      <c r="Y170" s="10" t="str">
        <f>IFERROR(_xlfn.XLOOKUP($C170,[1]DistrictInfo!$B:$B,[1]DistrictInfo!$C:$C,FALSE),"")</f>
        <v>Brigitte Walker</v>
      </c>
      <c r="Z170" s="10" t="str">
        <f>IF(AA170="",IFERROR(_xlfn.XLOOKUP($C170,[1]DistrictInfo!$B:$B,[1]DistrictInfo!$D:$D,FALSE),""),AA170)</f>
        <v>Sara Doherty</v>
      </c>
      <c r="AA170" s="10" t="str">
        <f>IFERROR(_xlfn.XLOOKUP(A170,[1]SplitDistDAs!$A:$A,[1]SplitDistDAs!$D:$D,""),"")</f>
        <v/>
      </c>
      <c r="AB170" s="11" t="str">
        <f>IFERROR(_xlfn.XLOOKUP($C170,[1]DistrictInfo!$B:$B,[1]DistrictInfo!$E:$E,FALSE),"")</f>
        <v>(613) 688-3874</v>
      </c>
      <c r="AC170" s="11" t="str">
        <f>IFERROR(_xlfn.XLOOKUP($C170,[1]DistrictInfo!$B:$B,[1]DistrictInfo!$F:$F,FALSE),"")</f>
        <v>(613) 862-2823</v>
      </c>
    </row>
    <row r="171" spans="1:29" ht="23" x14ac:dyDescent="0.35">
      <c r="A171" s="7">
        <v>538</v>
      </c>
      <c r="B171" s="7">
        <v>2</v>
      </c>
      <c r="C171" s="7">
        <v>9</v>
      </c>
      <c r="D171" s="7" t="s">
        <v>39</v>
      </c>
      <c r="E171" s="7" t="s">
        <v>30</v>
      </c>
      <c r="F171" s="7" t="s">
        <v>1149</v>
      </c>
      <c r="G171" s="7" t="s">
        <v>1170</v>
      </c>
      <c r="H171" s="7" t="s">
        <v>1171</v>
      </c>
      <c r="I171" s="7" t="s">
        <v>1045</v>
      </c>
      <c r="J171" s="7"/>
      <c r="K171" s="7" t="s">
        <v>1172</v>
      </c>
      <c r="L171" s="7">
        <v>4</v>
      </c>
      <c r="M171" s="7">
        <v>613</v>
      </c>
      <c r="N171" s="7" t="s">
        <v>1173</v>
      </c>
      <c r="O171" s="7" t="s">
        <v>1174</v>
      </c>
      <c r="P171" s="7" t="s">
        <v>1175</v>
      </c>
      <c r="Q171" s="8"/>
      <c r="R171" s="8"/>
      <c r="S171" s="8"/>
      <c r="T171" s="8"/>
      <c r="U171" s="8"/>
      <c r="V171" s="8"/>
      <c r="W171" s="8"/>
      <c r="X171" s="9" t="str">
        <f>_xlfn.IFNA(_xlfn.XLOOKUP(F171,[1]Types!$D:$D,[1]Types!$E:$E,FALSE),"")</f>
        <v>Mini</v>
      </c>
      <c r="Y171" s="10" t="str">
        <f>IFERROR(_xlfn.XLOOKUP($C171,[1]DistrictInfo!$B:$B,[1]DistrictInfo!$C:$C,FALSE),"")</f>
        <v>Brigitte Walker</v>
      </c>
      <c r="Z171" s="10" t="str">
        <f>IF(AA171="",IFERROR(_xlfn.XLOOKUP($C171,[1]DistrictInfo!$B:$B,[1]DistrictInfo!$D:$D,FALSE),""),AA171)</f>
        <v>Sara Doherty</v>
      </c>
      <c r="AA171" s="10" t="str">
        <f>IFERROR(_xlfn.XLOOKUP(A171,[1]SplitDistDAs!$A:$A,[1]SplitDistDAs!$D:$D,""),"")</f>
        <v/>
      </c>
      <c r="AB171" s="11" t="str">
        <f>IFERROR(_xlfn.XLOOKUP($C171,[1]DistrictInfo!$B:$B,[1]DistrictInfo!$E:$E,FALSE),"")</f>
        <v>(613) 688-3874</v>
      </c>
      <c r="AC171" s="11" t="str">
        <f>IFERROR(_xlfn.XLOOKUP($C171,[1]DistrictInfo!$B:$B,[1]DistrictInfo!$F:$F,FALSE),"")</f>
        <v>(613) 862-2823</v>
      </c>
    </row>
    <row r="172" spans="1:29" ht="23" x14ac:dyDescent="0.35">
      <c r="A172" s="7">
        <v>547</v>
      </c>
      <c r="B172" s="7">
        <v>2</v>
      </c>
      <c r="C172" s="7">
        <v>9</v>
      </c>
      <c r="D172" s="7" t="s">
        <v>39</v>
      </c>
      <c r="E172" s="7" t="s">
        <v>30</v>
      </c>
      <c r="F172" s="7" t="s">
        <v>1149</v>
      </c>
      <c r="G172" s="7" t="s">
        <v>1176</v>
      </c>
      <c r="H172" s="7" t="s">
        <v>1177</v>
      </c>
      <c r="I172" s="7" t="s">
        <v>1045</v>
      </c>
      <c r="J172" s="7"/>
      <c r="K172" s="7" t="s">
        <v>1178</v>
      </c>
      <c r="L172" s="7">
        <v>4</v>
      </c>
      <c r="M172" s="7">
        <v>613</v>
      </c>
      <c r="N172" s="7" t="s">
        <v>1179</v>
      </c>
      <c r="O172" s="7" t="s">
        <v>1180</v>
      </c>
      <c r="P172" s="7" t="s">
        <v>1181</v>
      </c>
      <c r="Q172" s="8"/>
      <c r="R172" s="8"/>
      <c r="S172" s="8"/>
      <c r="T172" s="8"/>
      <c r="U172" s="8"/>
      <c r="V172" s="8"/>
      <c r="W172" s="8"/>
      <c r="X172" s="9" t="str">
        <f>_xlfn.IFNA(_xlfn.XLOOKUP(F172,[1]Types!$D:$D,[1]Types!$E:$E,FALSE),"")</f>
        <v>Mini</v>
      </c>
      <c r="Y172" s="10" t="str">
        <f>IFERROR(_xlfn.XLOOKUP($C172,[1]DistrictInfo!$B:$B,[1]DistrictInfo!$C:$C,FALSE),"")</f>
        <v>Brigitte Walker</v>
      </c>
      <c r="Z172" s="10" t="str">
        <f>IF(AA172="",IFERROR(_xlfn.XLOOKUP($C172,[1]DistrictInfo!$B:$B,[1]DistrictInfo!$D:$D,FALSE),""),AA172)</f>
        <v>Sara Doherty</v>
      </c>
      <c r="AA172" s="10" t="str">
        <f>IFERROR(_xlfn.XLOOKUP(A172,[1]SplitDistDAs!$A:$A,[1]SplitDistDAs!$D:$D,""),"")</f>
        <v/>
      </c>
      <c r="AB172" s="11" t="str">
        <f>IFERROR(_xlfn.XLOOKUP($C172,[1]DistrictInfo!$B:$B,[1]DistrictInfo!$E:$E,FALSE),"")</f>
        <v>(613) 688-3874</v>
      </c>
      <c r="AC172" s="11" t="str">
        <f>IFERROR(_xlfn.XLOOKUP($C172,[1]DistrictInfo!$B:$B,[1]DistrictInfo!$F:$F,FALSE),"")</f>
        <v>(613) 862-2823</v>
      </c>
    </row>
    <row r="173" spans="1:29" ht="23" x14ac:dyDescent="0.35">
      <c r="A173" s="7">
        <v>578</v>
      </c>
      <c r="B173" s="7">
        <v>2</v>
      </c>
      <c r="C173" s="7">
        <v>9</v>
      </c>
      <c r="D173" s="7" t="s">
        <v>29</v>
      </c>
      <c r="E173" s="7" t="s">
        <v>30</v>
      </c>
      <c r="F173" s="7" t="s">
        <v>29</v>
      </c>
      <c r="G173" s="7" t="s">
        <v>1182</v>
      </c>
      <c r="H173" s="7" t="s">
        <v>1183</v>
      </c>
      <c r="I173" s="7" t="s">
        <v>1184</v>
      </c>
      <c r="J173" s="7"/>
      <c r="K173" s="7" t="s">
        <v>1185</v>
      </c>
      <c r="L173" s="7">
        <v>4</v>
      </c>
      <c r="M173" s="7">
        <v>613</v>
      </c>
      <c r="N173" s="7" t="s">
        <v>1186</v>
      </c>
      <c r="O173" s="7" t="s">
        <v>1186</v>
      </c>
      <c r="P173" s="7" t="s">
        <v>1187</v>
      </c>
      <c r="Q173" s="8"/>
      <c r="R173" s="8"/>
      <c r="S173" s="8"/>
      <c r="T173" s="8"/>
      <c r="U173" s="8"/>
      <c r="V173" s="8"/>
      <c r="W173" s="7"/>
      <c r="X173" s="9" t="str">
        <f>_xlfn.IFNA(_xlfn.XLOOKUP(F173,[1]Types!$D:$D,[1]Types!$E:$E,FALSE),"")</f>
        <v>Combo</v>
      </c>
      <c r="Y173" s="10" t="str">
        <f>IFERROR(_xlfn.XLOOKUP($C173,[1]DistrictInfo!$B:$B,[1]DistrictInfo!$C:$C,FALSE),"")</f>
        <v>Brigitte Walker</v>
      </c>
      <c r="Z173" s="10" t="str">
        <f>IF(AA173="",IFERROR(_xlfn.XLOOKUP($C173,[1]DistrictInfo!$B:$B,[1]DistrictInfo!$D:$D,FALSE),""),AA173)</f>
        <v>Sara Doherty</v>
      </c>
      <c r="AA173" s="10" t="str">
        <f>IFERROR(_xlfn.XLOOKUP(A173,[1]SplitDistDAs!$A:$A,[1]SplitDistDAs!$D:$D,""),"")</f>
        <v/>
      </c>
      <c r="AB173" s="11" t="str">
        <f>IFERROR(_xlfn.XLOOKUP($C173,[1]DistrictInfo!$B:$B,[1]DistrictInfo!$E:$E,FALSE),"")</f>
        <v>(613) 688-3874</v>
      </c>
      <c r="AC173" s="11" t="str">
        <f>IFERROR(_xlfn.XLOOKUP($C173,[1]DistrictInfo!$B:$B,[1]DistrictInfo!$F:$F,FALSE),"")</f>
        <v>(613) 862-2823</v>
      </c>
    </row>
    <row r="174" spans="1:29" ht="23" x14ac:dyDescent="0.35">
      <c r="A174" s="7">
        <v>645</v>
      </c>
      <c r="B174" s="7">
        <v>2</v>
      </c>
      <c r="C174" s="7">
        <v>9</v>
      </c>
      <c r="D174" s="7" t="s">
        <v>39</v>
      </c>
      <c r="E174" s="7" t="s">
        <v>30</v>
      </c>
      <c r="F174" s="7" t="s">
        <v>31</v>
      </c>
      <c r="G174" s="7" t="s">
        <v>1188</v>
      </c>
      <c r="H174" s="7" t="s">
        <v>1189</v>
      </c>
      <c r="I174" s="7" t="s">
        <v>1045</v>
      </c>
      <c r="J174" s="7"/>
      <c r="K174" s="7" t="s">
        <v>1190</v>
      </c>
      <c r="L174" s="7">
        <v>4</v>
      </c>
      <c r="M174" s="7">
        <v>613</v>
      </c>
      <c r="N174" s="7" t="s">
        <v>1191</v>
      </c>
      <c r="O174" s="7" t="s">
        <v>1192</v>
      </c>
      <c r="P174" s="7" t="s">
        <v>1193</v>
      </c>
      <c r="Q174" s="8"/>
      <c r="R174" s="8"/>
      <c r="S174" s="8"/>
      <c r="T174" s="8"/>
      <c r="U174" s="8"/>
      <c r="V174" s="8"/>
      <c r="W174" s="7"/>
      <c r="X174" s="9" t="str">
        <f>_xlfn.IFNA(_xlfn.XLOOKUP(F174,[1]Types!$D:$D,[1]Types!$E:$E,FALSE),"")</f>
        <v>Regular</v>
      </c>
      <c r="Y174" s="10" t="str">
        <f>IFERROR(_xlfn.XLOOKUP($C174,[1]DistrictInfo!$B:$B,[1]DistrictInfo!$C:$C,FALSE),"")</f>
        <v>Brigitte Walker</v>
      </c>
      <c r="Z174" s="10" t="str">
        <f>IF(AA174="",IFERROR(_xlfn.XLOOKUP($C174,[1]DistrictInfo!$B:$B,[1]DistrictInfo!$D:$D,FALSE),""),AA174)</f>
        <v>Sara Doherty</v>
      </c>
      <c r="AA174" s="10" t="str">
        <f>IFERROR(_xlfn.XLOOKUP(A174,[1]SplitDistDAs!$A:$A,[1]SplitDistDAs!$D:$D,""),"")</f>
        <v/>
      </c>
      <c r="AB174" s="11" t="str">
        <f>IFERROR(_xlfn.XLOOKUP($C174,[1]DistrictInfo!$B:$B,[1]DistrictInfo!$E:$E,FALSE),"")</f>
        <v>(613) 688-3874</v>
      </c>
      <c r="AC174" s="11" t="str">
        <f>IFERROR(_xlfn.XLOOKUP($C174,[1]DistrictInfo!$B:$B,[1]DistrictInfo!$F:$F,FALSE),"")</f>
        <v>(613) 862-2823</v>
      </c>
    </row>
    <row r="175" spans="1:29" ht="23" x14ac:dyDescent="0.35">
      <c r="A175" s="7">
        <v>670</v>
      </c>
      <c r="B175" s="7">
        <v>2</v>
      </c>
      <c r="C175" s="7">
        <v>9</v>
      </c>
      <c r="D175" s="7" t="s">
        <v>98</v>
      </c>
      <c r="E175" s="7" t="s">
        <v>30</v>
      </c>
      <c r="F175" s="7" t="s">
        <v>31</v>
      </c>
      <c r="G175" s="7" t="s">
        <v>1194</v>
      </c>
      <c r="H175" s="7" t="s">
        <v>1195</v>
      </c>
      <c r="I175" s="7" t="s">
        <v>1045</v>
      </c>
      <c r="J175" s="7" t="s">
        <v>1116</v>
      </c>
      <c r="K175" s="7" t="s">
        <v>1196</v>
      </c>
      <c r="L175" s="7">
        <v>4</v>
      </c>
      <c r="M175" s="7">
        <v>613</v>
      </c>
      <c r="N175" s="7" t="s">
        <v>1197</v>
      </c>
      <c r="O175" s="7" t="s">
        <v>1198</v>
      </c>
      <c r="P175" s="7" t="s">
        <v>1199</v>
      </c>
      <c r="Q175" s="8"/>
      <c r="R175" s="8"/>
      <c r="S175" s="8"/>
      <c r="T175" s="8"/>
      <c r="U175" s="8"/>
      <c r="V175" s="8"/>
      <c r="W175" s="7" t="s">
        <v>1200</v>
      </c>
      <c r="X175" s="9" t="str">
        <f>_xlfn.IFNA(_xlfn.XLOOKUP(F175,[1]Types!$D:$D,[1]Types!$E:$E,FALSE),"")</f>
        <v>Regular</v>
      </c>
      <c r="Y175" s="10" t="str">
        <f>IFERROR(_xlfn.XLOOKUP($C175,[1]DistrictInfo!$B:$B,[1]DistrictInfo!$C:$C,FALSE),"")</f>
        <v>Brigitte Walker</v>
      </c>
      <c r="Z175" s="10" t="str">
        <f>IF(AA175="",IFERROR(_xlfn.XLOOKUP($C175,[1]DistrictInfo!$B:$B,[1]DistrictInfo!$D:$D,FALSE),""),AA175)</f>
        <v>Sara Doherty</v>
      </c>
      <c r="AA175" s="10" t="str">
        <f>IFERROR(_xlfn.XLOOKUP(A175,[1]SplitDistDAs!$A:$A,[1]SplitDistDAs!$D:$D,""),"")</f>
        <v/>
      </c>
      <c r="AB175" s="11" t="str">
        <f>IFERROR(_xlfn.XLOOKUP($C175,[1]DistrictInfo!$B:$B,[1]DistrictInfo!$E:$E,FALSE),"")</f>
        <v>(613) 688-3874</v>
      </c>
      <c r="AC175" s="11" t="str">
        <f>IFERROR(_xlfn.XLOOKUP($C175,[1]DistrictInfo!$B:$B,[1]DistrictInfo!$F:$F,FALSE),"")</f>
        <v>(613) 862-2823</v>
      </c>
    </row>
    <row r="176" spans="1:29" ht="34.5" x14ac:dyDescent="0.35">
      <c r="A176" s="7">
        <v>699</v>
      </c>
      <c r="B176" s="7">
        <v>2</v>
      </c>
      <c r="C176" s="7">
        <v>9</v>
      </c>
      <c r="D176" s="7" t="s">
        <v>39</v>
      </c>
      <c r="E176" s="7" t="s">
        <v>30</v>
      </c>
      <c r="F176" s="7" t="s">
        <v>31</v>
      </c>
      <c r="G176" s="7" t="s">
        <v>1201</v>
      </c>
      <c r="H176" s="7" t="s">
        <v>1202</v>
      </c>
      <c r="I176" s="7" t="s">
        <v>1045</v>
      </c>
      <c r="J176" s="7"/>
      <c r="K176" s="7" t="s">
        <v>1203</v>
      </c>
      <c r="L176" s="7">
        <v>4</v>
      </c>
      <c r="M176" s="7">
        <v>613</v>
      </c>
      <c r="N176" s="7" t="s">
        <v>1204</v>
      </c>
      <c r="O176" s="7" t="s">
        <v>1205</v>
      </c>
      <c r="P176" s="7" t="s">
        <v>1206</v>
      </c>
      <c r="Q176" s="8"/>
      <c r="R176" s="8"/>
      <c r="S176" s="8"/>
      <c r="T176" s="8"/>
      <c r="U176" s="8"/>
      <c r="V176" s="8"/>
      <c r="W176" s="7"/>
      <c r="X176" s="9" t="str">
        <f>_xlfn.IFNA(_xlfn.XLOOKUP(F176,[1]Types!$D:$D,[1]Types!$E:$E,FALSE),"")</f>
        <v>Regular</v>
      </c>
      <c r="Y176" s="10" t="str">
        <f>IFERROR(_xlfn.XLOOKUP($C176,[1]DistrictInfo!$B:$B,[1]DistrictInfo!$C:$C,FALSE),"")</f>
        <v>Brigitte Walker</v>
      </c>
      <c r="Z176" s="10" t="str">
        <f>IF(AA176="",IFERROR(_xlfn.XLOOKUP($C176,[1]DistrictInfo!$B:$B,[1]DistrictInfo!$D:$D,FALSE),""),AA176)</f>
        <v>Sara Doherty</v>
      </c>
      <c r="AA176" s="10" t="str">
        <f>IFERROR(_xlfn.XLOOKUP(A176,[1]SplitDistDAs!$A:$A,[1]SplitDistDAs!$D:$D,""),"")</f>
        <v/>
      </c>
      <c r="AB176" s="11" t="str">
        <f>IFERROR(_xlfn.XLOOKUP($C176,[1]DistrictInfo!$B:$B,[1]DistrictInfo!$E:$E,FALSE),"")</f>
        <v>(613) 688-3874</v>
      </c>
      <c r="AC176" s="11" t="str">
        <f>IFERROR(_xlfn.XLOOKUP($C176,[1]DistrictInfo!$B:$B,[1]DistrictInfo!$F:$F,FALSE),"")</f>
        <v>(613) 862-2823</v>
      </c>
    </row>
    <row r="177" spans="1:29" ht="23" x14ac:dyDescent="0.35">
      <c r="A177" s="7">
        <v>41</v>
      </c>
      <c r="B177" s="7">
        <v>2</v>
      </c>
      <c r="C177" s="7">
        <v>10</v>
      </c>
      <c r="D177" s="7" t="s">
        <v>98</v>
      </c>
      <c r="E177" s="7" t="s">
        <v>30</v>
      </c>
      <c r="F177" s="7" t="s">
        <v>31</v>
      </c>
      <c r="G177" s="7" t="s">
        <v>1207</v>
      </c>
      <c r="H177" s="7" t="s">
        <v>1208</v>
      </c>
      <c r="I177" s="7" t="s">
        <v>1045</v>
      </c>
      <c r="J177" s="7"/>
      <c r="K177" s="7" t="s">
        <v>1209</v>
      </c>
      <c r="L177" s="7">
        <v>4</v>
      </c>
      <c r="M177" s="7">
        <v>613</v>
      </c>
      <c r="N177" s="7" t="s">
        <v>1210</v>
      </c>
      <c r="O177" s="7" t="s">
        <v>1211</v>
      </c>
      <c r="P177" s="7"/>
      <c r="Q177" s="8"/>
      <c r="R177" s="8"/>
      <c r="S177" s="8"/>
      <c r="T177" s="8"/>
      <c r="U177" s="8"/>
      <c r="V177" s="8" t="s">
        <v>1212</v>
      </c>
      <c r="W177" s="8" t="s">
        <v>1213</v>
      </c>
      <c r="X177" s="9" t="str">
        <f>_xlfn.IFNA(_xlfn.XLOOKUP(F177,[1]Types!$D:$D,[1]Types!$E:$E,FALSE),"")</f>
        <v>Regular</v>
      </c>
      <c r="Y177" s="10" t="str">
        <f>IFERROR(_xlfn.XLOOKUP($C177,[1]DistrictInfo!$B:$B,[1]DistrictInfo!$C:$C,FALSE),"")</f>
        <v>Kevin Charlebois (A)</v>
      </c>
      <c r="Z177" s="10" t="str">
        <f>IF(AA177="",IFERROR(_xlfn.XLOOKUP($C177,[1]DistrictInfo!$B:$B,[1]DistrictInfo!$D:$D,FALSE),""),AA177)</f>
        <v>Paige Cavill</v>
      </c>
      <c r="AA177" s="10" t="str">
        <f>IFERROR(_xlfn.XLOOKUP(A177,[1]SplitDistDAs!$A:$A,[1]SplitDistDAs!$D:$D,""),"")</f>
        <v/>
      </c>
      <c r="AB177" s="11" t="str">
        <f>IFERROR(_xlfn.XLOOKUP($C177,[1]DistrictInfo!$B:$B,[1]DistrictInfo!$E:$E,FALSE),"")</f>
        <v>(613) 688-3876</v>
      </c>
      <c r="AC177" s="11" t="str">
        <f>IFERROR(_xlfn.XLOOKUP($C177,[1]DistrictInfo!$B:$B,[1]DistrictInfo!$F:$F,FALSE),"")</f>
        <v>(613) 724-7357</v>
      </c>
    </row>
    <row r="178" spans="1:29" ht="23" x14ac:dyDescent="0.35">
      <c r="A178" s="7">
        <v>49</v>
      </c>
      <c r="B178" s="7">
        <v>2</v>
      </c>
      <c r="C178" s="7">
        <v>10</v>
      </c>
      <c r="D178" s="7" t="s">
        <v>39</v>
      </c>
      <c r="E178" s="7" t="s">
        <v>30</v>
      </c>
      <c r="F178" s="7" t="s">
        <v>31</v>
      </c>
      <c r="G178" s="7" t="s">
        <v>1214</v>
      </c>
      <c r="H178" s="7" t="s">
        <v>1215</v>
      </c>
      <c r="I178" s="7" t="s">
        <v>1216</v>
      </c>
      <c r="J178" s="7"/>
      <c r="K178" s="7" t="s">
        <v>1217</v>
      </c>
      <c r="L178" s="7">
        <v>4</v>
      </c>
      <c r="M178" s="7">
        <v>613</v>
      </c>
      <c r="N178" s="7" t="s">
        <v>1218</v>
      </c>
      <c r="O178" s="7" t="s">
        <v>1219</v>
      </c>
      <c r="P178" s="7"/>
      <c r="Q178" s="8"/>
      <c r="R178" s="8"/>
      <c r="S178" s="8"/>
      <c r="T178" s="8"/>
      <c r="U178" s="8"/>
      <c r="V178" s="8" t="s">
        <v>1220</v>
      </c>
      <c r="W178" s="7"/>
      <c r="X178" s="9" t="str">
        <f>_xlfn.IFNA(_xlfn.XLOOKUP(F178,[1]Types!$D:$D,[1]Types!$E:$E,FALSE),"")</f>
        <v>Regular</v>
      </c>
      <c r="Y178" s="10" t="str">
        <f>IFERROR(_xlfn.XLOOKUP($C178,[1]DistrictInfo!$B:$B,[1]DistrictInfo!$C:$C,FALSE),"")</f>
        <v>Kevin Charlebois (A)</v>
      </c>
      <c r="Z178" s="10" t="str">
        <f>IF(AA178="",IFERROR(_xlfn.XLOOKUP($C178,[1]DistrictInfo!$B:$B,[1]DistrictInfo!$D:$D,FALSE),""),AA178)</f>
        <v>Paige Cavill</v>
      </c>
      <c r="AA178" s="10" t="str">
        <f>IFERROR(_xlfn.XLOOKUP(A178,[1]SplitDistDAs!$A:$A,[1]SplitDistDAs!$D:$D,""),"")</f>
        <v/>
      </c>
      <c r="AB178" s="11" t="str">
        <f>IFERROR(_xlfn.XLOOKUP($C178,[1]DistrictInfo!$B:$B,[1]DistrictInfo!$E:$E,FALSE),"")</f>
        <v>(613) 688-3876</v>
      </c>
      <c r="AC178" s="11" t="str">
        <f>IFERROR(_xlfn.XLOOKUP($C178,[1]DistrictInfo!$B:$B,[1]DistrictInfo!$F:$F,FALSE),"")</f>
        <v>(613) 724-7357</v>
      </c>
    </row>
    <row r="179" spans="1:29" ht="23" x14ac:dyDescent="0.35">
      <c r="A179" s="7">
        <v>83</v>
      </c>
      <c r="B179" s="7">
        <v>2</v>
      </c>
      <c r="C179" s="7">
        <v>10</v>
      </c>
      <c r="D179" s="7" t="s">
        <v>674</v>
      </c>
      <c r="E179" s="7" t="s">
        <v>30</v>
      </c>
      <c r="F179" s="7" t="s">
        <v>31</v>
      </c>
      <c r="G179" s="7" t="s">
        <v>1221</v>
      </c>
      <c r="H179" s="7" t="s">
        <v>1222</v>
      </c>
      <c r="I179" s="7" t="s">
        <v>1223</v>
      </c>
      <c r="J179" s="7"/>
      <c r="K179" s="7" t="s">
        <v>1224</v>
      </c>
      <c r="L179" s="7">
        <v>2</v>
      </c>
      <c r="M179" s="7">
        <v>613</v>
      </c>
      <c r="N179" s="7" t="s">
        <v>1225</v>
      </c>
      <c r="O179" s="8" t="s">
        <v>1226</v>
      </c>
      <c r="P179" s="7" t="s">
        <v>1227</v>
      </c>
      <c r="Q179" s="8"/>
      <c r="R179" s="8"/>
      <c r="S179" s="8"/>
      <c r="T179" s="8"/>
      <c r="U179" s="8"/>
      <c r="V179" s="8"/>
      <c r="W179" s="8" t="s">
        <v>1228</v>
      </c>
      <c r="X179" s="9" t="str">
        <f>_xlfn.IFNA(_xlfn.XLOOKUP(F179,[1]Types!$D:$D,[1]Types!$E:$E,FALSE),"")</f>
        <v>Regular</v>
      </c>
      <c r="Y179" s="10" t="str">
        <f>IFERROR(_xlfn.XLOOKUP($C179,[1]DistrictInfo!$B:$B,[1]DistrictInfo!$C:$C,FALSE),"")</f>
        <v>Kevin Charlebois (A)</v>
      </c>
      <c r="Z179" s="10" t="str">
        <f>IF(AA179="",IFERROR(_xlfn.XLOOKUP($C179,[1]DistrictInfo!$B:$B,[1]DistrictInfo!$D:$D,FALSE),""),AA179)</f>
        <v>Paige Cavill</v>
      </c>
      <c r="AA179" s="10" t="str">
        <f>IFERROR(_xlfn.XLOOKUP(A179,[1]SplitDistDAs!$A:$A,[1]SplitDistDAs!$D:$D,""),"")</f>
        <v/>
      </c>
      <c r="AB179" s="11" t="str">
        <f>IFERROR(_xlfn.XLOOKUP($C179,[1]DistrictInfo!$B:$B,[1]DistrictInfo!$E:$E,FALSE),"")</f>
        <v>(613) 688-3876</v>
      </c>
      <c r="AC179" s="11" t="str">
        <f>IFERROR(_xlfn.XLOOKUP($C179,[1]DistrictInfo!$B:$B,[1]DistrictInfo!$F:$F,FALSE),"")</f>
        <v>(613) 724-7357</v>
      </c>
    </row>
    <row r="180" spans="1:29" ht="23" x14ac:dyDescent="0.35">
      <c r="A180" s="7">
        <v>98</v>
      </c>
      <c r="B180" s="7">
        <v>2</v>
      </c>
      <c r="C180" s="7">
        <v>10</v>
      </c>
      <c r="D180" s="7" t="s">
        <v>29</v>
      </c>
      <c r="E180" s="7" t="s">
        <v>30</v>
      </c>
      <c r="F180" s="7" t="s">
        <v>31</v>
      </c>
      <c r="G180" s="7" t="s">
        <v>1229</v>
      </c>
      <c r="H180" s="7" t="s">
        <v>1230</v>
      </c>
      <c r="I180" s="7" t="s">
        <v>1231</v>
      </c>
      <c r="J180" s="7"/>
      <c r="K180" s="7" t="s">
        <v>1232</v>
      </c>
      <c r="L180" s="7">
        <v>4</v>
      </c>
      <c r="M180" s="7">
        <v>613</v>
      </c>
      <c r="N180" s="7" t="s">
        <v>1233</v>
      </c>
      <c r="O180" s="7" t="s">
        <v>1234</v>
      </c>
      <c r="P180" s="7" t="s">
        <v>1235</v>
      </c>
      <c r="Q180" s="8"/>
      <c r="R180" s="8"/>
      <c r="S180" s="8"/>
      <c r="T180" s="8"/>
      <c r="U180" s="8"/>
      <c r="V180" s="8"/>
      <c r="W180" s="8"/>
      <c r="X180" s="9" t="str">
        <f>_xlfn.IFNA(_xlfn.XLOOKUP(F180,[1]Types!$D:$D,[1]Types!$E:$E,FALSE),"")</f>
        <v>Regular</v>
      </c>
      <c r="Y180" s="10" t="str">
        <f>IFERROR(_xlfn.XLOOKUP($C180,[1]DistrictInfo!$B:$B,[1]DistrictInfo!$C:$C,FALSE),"")</f>
        <v>Kevin Charlebois (A)</v>
      </c>
      <c r="Z180" s="10" t="str">
        <f>IF(AA180="",IFERROR(_xlfn.XLOOKUP($C180,[1]DistrictInfo!$B:$B,[1]DistrictInfo!$D:$D,FALSE),""),AA180)</f>
        <v>Paige Cavill</v>
      </c>
      <c r="AA180" s="10" t="str">
        <f>IFERROR(_xlfn.XLOOKUP(A180,[1]SplitDistDAs!$A:$A,[1]SplitDistDAs!$D:$D,""),"")</f>
        <v/>
      </c>
      <c r="AB180" s="11" t="str">
        <f>IFERROR(_xlfn.XLOOKUP($C180,[1]DistrictInfo!$B:$B,[1]DistrictInfo!$E:$E,FALSE),"")</f>
        <v>(613) 688-3876</v>
      </c>
      <c r="AC180" s="11" t="str">
        <f>IFERROR(_xlfn.XLOOKUP($C180,[1]DistrictInfo!$B:$B,[1]DistrictInfo!$F:$F,FALSE),"")</f>
        <v>(613) 724-7357</v>
      </c>
    </row>
    <row r="181" spans="1:29" ht="23" x14ac:dyDescent="0.35">
      <c r="A181" s="7">
        <v>99</v>
      </c>
      <c r="B181" s="7">
        <v>2</v>
      </c>
      <c r="C181" s="7">
        <v>10</v>
      </c>
      <c r="D181" s="7" t="s">
        <v>39</v>
      </c>
      <c r="E181" s="7" t="s">
        <v>30</v>
      </c>
      <c r="F181" s="7" t="s">
        <v>31</v>
      </c>
      <c r="G181" s="7" t="s">
        <v>1236</v>
      </c>
      <c r="H181" s="7" t="s">
        <v>1237</v>
      </c>
      <c r="I181" s="7" t="s">
        <v>1238</v>
      </c>
      <c r="J181" s="7"/>
      <c r="K181" s="7" t="s">
        <v>1239</v>
      </c>
      <c r="L181" s="7">
        <v>4</v>
      </c>
      <c r="M181" s="7">
        <v>613</v>
      </c>
      <c r="N181" s="7" t="s">
        <v>1240</v>
      </c>
      <c r="O181" s="7" t="s">
        <v>1241</v>
      </c>
      <c r="P181" s="7" t="s">
        <v>1242</v>
      </c>
      <c r="Q181" s="8"/>
      <c r="R181" s="8"/>
      <c r="S181" s="8"/>
      <c r="T181" s="8"/>
      <c r="U181" s="8"/>
      <c r="V181" s="8"/>
      <c r="W181" s="8"/>
      <c r="X181" s="9" t="str">
        <f>_xlfn.IFNA(_xlfn.XLOOKUP(F181,[1]Types!$D:$D,[1]Types!$E:$E,FALSE),"")</f>
        <v>Regular</v>
      </c>
      <c r="Y181" s="10" t="str">
        <f>IFERROR(_xlfn.XLOOKUP($C181,[1]DistrictInfo!$B:$B,[1]DistrictInfo!$C:$C,FALSE),"")</f>
        <v>Kevin Charlebois (A)</v>
      </c>
      <c r="Z181" s="10" t="str">
        <f>IF(AA181="",IFERROR(_xlfn.XLOOKUP($C181,[1]DistrictInfo!$B:$B,[1]DistrictInfo!$D:$D,FALSE),""),AA181)</f>
        <v>Paige Cavill</v>
      </c>
      <c r="AA181" s="10" t="str">
        <f>IFERROR(_xlfn.XLOOKUP(A181,[1]SplitDistDAs!$A:$A,[1]SplitDistDAs!$D:$D,""),"")</f>
        <v/>
      </c>
      <c r="AB181" s="11" t="str">
        <f>IFERROR(_xlfn.XLOOKUP($C181,[1]DistrictInfo!$B:$B,[1]DistrictInfo!$E:$E,FALSE),"")</f>
        <v>(613) 688-3876</v>
      </c>
      <c r="AC181" s="11" t="str">
        <f>IFERROR(_xlfn.XLOOKUP($C181,[1]DistrictInfo!$B:$B,[1]DistrictInfo!$F:$F,FALSE),"")</f>
        <v>(613) 724-7357</v>
      </c>
    </row>
    <row r="182" spans="1:29" ht="34.5" x14ac:dyDescent="0.35">
      <c r="A182" s="7">
        <v>121</v>
      </c>
      <c r="B182" s="7">
        <v>2</v>
      </c>
      <c r="C182" s="7">
        <v>10</v>
      </c>
      <c r="D182" s="7" t="s">
        <v>54</v>
      </c>
      <c r="E182" s="7" t="s">
        <v>190</v>
      </c>
      <c r="F182" s="7" t="s">
        <v>29</v>
      </c>
      <c r="G182" s="7" t="s">
        <v>1243</v>
      </c>
      <c r="H182" s="7" t="s">
        <v>1244</v>
      </c>
      <c r="I182" s="7" t="s">
        <v>1245</v>
      </c>
      <c r="J182" s="7"/>
      <c r="K182" s="7" t="s">
        <v>1246</v>
      </c>
      <c r="L182" s="7">
        <v>4</v>
      </c>
      <c r="M182" s="7">
        <v>613</v>
      </c>
      <c r="N182" s="7" t="s">
        <v>1247</v>
      </c>
      <c r="O182" s="7" t="s">
        <v>1247</v>
      </c>
      <c r="P182" s="8" t="s">
        <v>1155</v>
      </c>
      <c r="Q182" s="8"/>
      <c r="R182" s="8"/>
      <c r="S182" s="8"/>
      <c r="T182" s="8"/>
      <c r="U182" s="8"/>
      <c r="V182" s="8"/>
      <c r="W182" s="7"/>
      <c r="X182" s="9" t="str">
        <f>_xlfn.IFNA(_xlfn.XLOOKUP(F182,[1]Types!$D:$D,[1]Types!$E:$E,FALSE),"")</f>
        <v>Combo</v>
      </c>
      <c r="Y182" s="10" t="str">
        <f>IFERROR(_xlfn.XLOOKUP($C182,[1]DistrictInfo!$B:$B,[1]DistrictInfo!$C:$C,FALSE),"")</f>
        <v>Kevin Charlebois (A)</v>
      </c>
      <c r="Z182" s="10" t="str">
        <f>IF(AA182="",IFERROR(_xlfn.XLOOKUP($C182,[1]DistrictInfo!$B:$B,[1]DistrictInfo!$D:$D,FALSE),""),AA182)</f>
        <v>Paige Cavill</v>
      </c>
      <c r="AA182" s="10" t="str">
        <f>IFERROR(_xlfn.XLOOKUP(A182,[1]SplitDistDAs!$A:$A,[1]SplitDistDAs!$D:$D,""),"")</f>
        <v/>
      </c>
      <c r="AB182" s="11" t="str">
        <f>IFERROR(_xlfn.XLOOKUP($C182,[1]DistrictInfo!$B:$B,[1]DistrictInfo!$E:$E,FALSE),"")</f>
        <v>(613) 688-3876</v>
      </c>
      <c r="AC182" s="11" t="str">
        <f>IFERROR(_xlfn.XLOOKUP($C182,[1]DistrictInfo!$B:$B,[1]DistrictInfo!$F:$F,FALSE),"")</f>
        <v>(613) 724-7357</v>
      </c>
    </row>
    <row r="183" spans="1:29" ht="23" x14ac:dyDescent="0.35">
      <c r="A183" s="7">
        <v>123</v>
      </c>
      <c r="B183" s="7">
        <v>2</v>
      </c>
      <c r="C183" s="7">
        <v>10</v>
      </c>
      <c r="D183" s="7" t="s">
        <v>29</v>
      </c>
      <c r="E183" s="7" t="s">
        <v>30</v>
      </c>
      <c r="F183" s="7" t="s">
        <v>29</v>
      </c>
      <c r="G183" s="7" t="s">
        <v>1248</v>
      </c>
      <c r="H183" s="7" t="s">
        <v>1249</v>
      </c>
      <c r="I183" s="7" t="s">
        <v>1250</v>
      </c>
      <c r="J183" s="7"/>
      <c r="K183" s="7" t="s">
        <v>1251</v>
      </c>
      <c r="L183" s="7">
        <v>4</v>
      </c>
      <c r="M183" s="7">
        <v>613</v>
      </c>
      <c r="N183" s="7" t="s">
        <v>1252</v>
      </c>
      <c r="O183" s="7" t="s">
        <v>1252</v>
      </c>
      <c r="P183" s="7" t="s">
        <v>1253</v>
      </c>
      <c r="Q183" s="8"/>
      <c r="R183" s="8"/>
      <c r="S183" s="8"/>
      <c r="T183" s="8"/>
      <c r="U183" s="8"/>
      <c r="V183" s="7"/>
      <c r="W183" s="8"/>
      <c r="X183" s="9" t="str">
        <f>_xlfn.IFNA(_xlfn.XLOOKUP(F183,[1]Types!$D:$D,[1]Types!$E:$E,FALSE),"")</f>
        <v>Combo</v>
      </c>
      <c r="Y183" s="10" t="str">
        <f>IFERROR(_xlfn.XLOOKUP($C183,[1]DistrictInfo!$B:$B,[1]DistrictInfo!$C:$C,FALSE),"")</f>
        <v>Kevin Charlebois (A)</v>
      </c>
      <c r="Z183" s="10" t="str">
        <f>IF(AA183="",IFERROR(_xlfn.XLOOKUP($C183,[1]DistrictInfo!$B:$B,[1]DistrictInfo!$D:$D,FALSE),""),AA183)</f>
        <v>Paige Cavill</v>
      </c>
      <c r="AA183" s="10" t="str">
        <f>IFERROR(_xlfn.XLOOKUP(A183,[1]SplitDistDAs!$A:$A,[1]SplitDistDAs!$D:$D,""),"")</f>
        <v/>
      </c>
      <c r="AB183" s="11" t="str">
        <f>IFERROR(_xlfn.XLOOKUP($C183,[1]DistrictInfo!$B:$B,[1]DistrictInfo!$E:$E,FALSE),"")</f>
        <v>(613) 688-3876</v>
      </c>
      <c r="AC183" s="11" t="str">
        <f>IFERROR(_xlfn.XLOOKUP($C183,[1]DistrictInfo!$B:$B,[1]DistrictInfo!$F:$F,FALSE),"")</f>
        <v>(613) 724-7357</v>
      </c>
    </row>
    <row r="184" spans="1:29" ht="23" x14ac:dyDescent="0.35">
      <c r="A184" s="7">
        <v>125</v>
      </c>
      <c r="B184" s="7">
        <v>2</v>
      </c>
      <c r="C184" s="7">
        <v>10</v>
      </c>
      <c r="D184" s="7" t="s">
        <v>39</v>
      </c>
      <c r="E184" s="7" t="s">
        <v>30</v>
      </c>
      <c r="F184" s="7" t="s">
        <v>31</v>
      </c>
      <c r="G184" s="7" t="s">
        <v>1254</v>
      </c>
      <c r="H184" s="7" t="s">
        <v>1255</v>
      </c>
      <c r="I184" s="7" t="s">
        <v>1256</v>
      </c>
      <c r="J184" s="7"/>
      <c r="K184" s="7" t="s">
        <v>1257</v>
      </c>
      <c r="L184" s="7">
        <v>4</v>
      </c>
      <c r="M184" s="7">
        <v>613</v>
      </c>
      <c r="N184" s="7" t="s">
        <v>1258</v>
      </c>
      <c r="O184" s="7" t="s">
        <v>1259</v>
      </c>
      <c r="P184" s="7" t="s">
        <v>1260</v>
      </c>
      <c r="Q184" s="8"/>
      <c r="R184" s="8"/>
      <c r="S184" s="8"/>
      <c r="T184" s="8"/>
      <c r="U184" s="8"/>
      <c r="V184" s="8"/>
      <c r="W184" s="8" t="s">
        <v>1261</v>
      </c>
      <c r="X184" s="9" t="str">
        <f>_xlfn.IFNA(_xlfn.XLOOKUP(F184,[1]Types!$D:$D,[1]Types!$E:$E,FALSE),"")</f>
        <v>Regular</v>
      </c>
      <c r="Y184" s="10" t="str">
        <f>IFERROR(_xlfn.XLOOKUP($C184,[1]DistrictInfo!$B:$B,[1]DistrictInfo!$C:$C,FALSE),"")</f>
        <v>Kevin Charlebois (A)</v>
      </c>
      <c r="Z184" s="10" t="str">
        <f>IF(AA184="",IFERROR(_xlfn.XLOOKUP($C184,[1]DistrictInfo!$B:$B,[1]DistrictInfo!$D:$D,FALSE),""),AA184)</f>
        <v>Paige Cavill</v>
      </c>
      <c r="AA184" s="10" t="str">
        <f>IFERROR(_xlfn.XLOOKUP(A184,[1]SplitDistDAs!$A:$A,[1]SplitDistDAs!$D:$D,""),"")</f>
        <v/>
      </c>
      <c r="AB184" s="11" t="str">
        <f>IFERROR(_xlfn.XLOOKUP($C184,[1]DistrictInfo!$B:$B,[1]DistrictInfo!$E:$E,FALSE),"")</f>
        <v>(613) 688-3876</v>
      </c>
      <c r="AC184" s="11" t="str">
        <f>IFERROR(_xlfn.XLOOKUP($C184,[1]DistrictInfo!$B:$B,[1]DistrictInfo!$F:$F,FALSE),"")</f>
        <v>(613) 724-7357</v>
      </c>
    </row>
    <row r="185" spans="1:29" ht="23" x14ac:dyDescent="0.35">
      <c r="A185" s="7">
        <v>140</v>
      </c>
      <c r="B185" s="7">
        <v>2</v>
      </c>
      <c r="C185" s="7">
        <v>10</v>
      </c>
      <c r="D185" s="7" t="s">
        <v>39</v>
      </c>
      <c r="E185" s="7" t="s">
        <v>30</v>
      </c>
      <c r="F185" s="7" t="s">
        <v>31</v>
      </c>
      <c r="G185" s="7" t="s">
        <v>1262</v>
      </c>
      <c r="H185" s="7" t="s">
        <v>1263</v>
      </c>
      <c r="I185" s="7" t="s">
        <v>1045</v>
      </c>
      <c r="J185" s="7" t="s">
        <v>1264</v>
      </c>
      <c r="K185" s="7" t="s">
        <v>1265</v>
      </c>
      <c r="L185" s="7">
        <v>4</v>
      </c>
      <c r="M185" s="7">
        <v>613</v>
      </c>
      <c r="N185" s="7" t="s">
        <v>1266</v>
      </c>
      <c r="O185" s="7" t="s">
        <v>1267</v>
      </c>
      <c r="P185" s="7" t="s">
        <v>1268</v>
      </c>
      <c r="Q185" s="8"/>
      <c r="R185" s="8"/>
      <c r="S185" s="8"/>
      <c r="T185" s="8"/>
      <c r="U185" s="8"/>
      <c r="V185" s="8"/>
      <c r="W185" s="8" t="s">
        <v>1269</v>
      </c>
      <c r="X185" s="9" t="str">
        <f>_xlfn.IFNA(_xlfn.XLOOKUP(F185,[1]Types!$D:$D,[1]Types!$E:$E,FALSE),"")</f>
        <v>Regular</v>
      </c>
      <c r="Y185" s="10" t="str">
        <f>IFERROR(_xlfn.XLOOKUP($C185,[1]DistrictInfo!$B:$B,[1]DistrictInfo!$C:$C,FALSE),"")</f>
        <v>Kevin Charlebois (A)</v>
      </c>
      <c r="Z185" s="10" t="str">
        <f>IF(AA185="",IFERROR(_xlfn.XLOOKUP($C185,[1]DistrictInfo!$B:$B,[1]DistrictInfo!$D:$D,FALSE),""),AA185)</f>
        <v>Paige Cavill</v>
      </c>
      <c r="AA185" s="10" t="str">
        <f>IFERROR(_xlfn.XLOOKUP(A185,[1]SplitDistDAs!$A:$A,[1]SplitDistDAs!$D:$D,""),"")</f>
        <v/>
      </c>
      <c r="AB185" s="11" t="str">
        <f>IFERROR(_xlfn.XLOOKUP($C185,[1]DistrictInfo!$B:$B,[1]DistrictInfo!$E:$E,FALSE),"")</f>
        <v>(613) 688-3876</v>
      </c>
      <c r="AC185" s="11" t="str">
        <f>IFERROR(_xlfn.XLOOKUP($C185,[1]DistrictInfo!$B:$B,[1]DistrictInfo!$F:$F,FALSE),"")</f>
        <v>(613) 724-7357</v>
      </c>
    </row>
    <row r="186" spans="1:29" ht="23" x14ac:dyDescent="0.35">
      <c r="A186" s="7">
        <v>243</v>
      </c>
      <c r="B186" s="7">
        <v>2</v>
      </c>
      <c r="C186" s="7">
        <v>10</v>
      </c>
      <c r="D186" s="7" t="s">
        <v>674</v>
      </c>
      <c r="E186" s="7" t="s">
        <v>30</v>
      </c>
      <c r="F186" s="7" t="s">
        <v>31</v>
      </c>
      <c r="G186" s="7" t="s">
        <v>1270</v>
      </c>
      <c r="H186" s="7" t="s">
        <v>1271</v>
      </c>
      <c r="I186" s="7" t="s">
        <v>1045</v>
      </c>
      <c r="J186" s="7"/>
      <c r="K186" s="7" t="s">
        <v>1272</v>
      </c>
      <c r="L186" s="7">
        <v>4</v>
      </c>
      <c r="M186" s="7">
        <v>613</v>
      </c>
      <c r="N186" s="7" t="s">
        <v>1273</v>
      </c>
      <c r="O186" s="7" t="s">
        <v>1274</v>
      </c>
      <c r="P186" s="7"/>
      <c r="Q186" s="8"/>
      <c r="R186" s="8"/>
      <c r="S186" s="8" t="s">
        <v>1275</v>
      </c>
      <c r="T186" s="8" t="s">
        <v>1276</v>
      </c>
      <c r="U186" s="8"/>
      <c r="V186" s="8" t="s">
        <v>1277</v>
      </c>
      <c r="W186" s="7" t="s">
        <v>1278</v>
      </c>
      <c r="X186" s="9" t="str">
        <f>_xlfn.IFNA(_xlfn.XLOOKUP(F186,[1]Types!$D:$D,[1]Types!$E:$E,FALSE),"")</f>
        <v>Regular</v>
      </c>
      <c r="Y186" s="10" t="str">
        <f>IFERROR(_xlfn.XLOOKUP($C186,[1]DistrictInfo!$B:$B,[1]DistrictInfo!$C:$C,FALSE),"")</f>
        <v>Kevin Charlebois (A)</v>
      </c>
      <c r="Z186" s="10" t="str">
        <f>IF(AA186="",IFERROR(_xlfn.XLOOKUP($C186,[1]DistrictInfo!$B:$B,[1]DistrictInfo!$D:$D,FALSE),""),AA186)</f>
        <v>Paige Cavill</v>
      </c>
      <c r="AA186" s="10" t="str">
        <f>IFERROR(_xlfn.XLOOKUP(A186,[1]SplitDistDAs!$A:$A,[1]SplitDistDAs!$D:$D,""),"")</f>
        <v/>
      </c>
      <c r="AB186" s="11" t="str">
        <f>IFERROR(_xlfn.XLOOKUP($C186,[1]DistrictInfo!$B:$B,[1]DistrictInfo!$E:$E,FALSE),"")</f>
        <v>(613) 688-3876</v>
      </c>
      <c r="AC186" s="11" t="str">
        <f>IFERROR(_xlfn.XLOOKUP($C186,[1]DistrictInfo!$B:$B,[1]DistrictInfo!$F:$F,FALSE),"")</f>
        <v>(613) 724-7357</v>
      </c>
    </row>
    <row r="187" spans="1:29" ht="23" x14ac:dyDescent="0.35">
      <c r="A187" s="7">
        <v>308</v>
      </c>
      <c r="B187" s="7">
        <v>2</v>
      </c>
      <c r="C187" s="7">
        <v>10</v>
      </c>
      <c r="D187" s="7" t="s">
        <v>54</v>
      </c>
      <c r="E187" s="7" t="s">
        <v>30</v>
      </c>
      <c r="F187" s="7" t="s">
        <v>29</v>
      </c>
      <c r="G187" s="7" t="s">
        <v>1279</v>
      </c>
      <c r="H187" s="7" t="s">
        <v>1280</v>
      </c>
      <c r="I187" s="7" t="s">
        <v>1281</v>
      </c>
      <c r="J187" s="7"/>
      <c r="K187" s="7" t="s">
        <v>1282</v>
      </c>
      <c r="L187" s="7">
        <v>4</v>
      </c>
      <c r="M187" s="7">
        <v>613</v>
      </c>
      <c r="N187" s="7" t="s">
        <v>1283</v>
      </c>
      <c r="O187" s="7" t="s">
        <v>1283</v>
      </c>
      <c r="P187" s="7" t="s">
        <v>1284</v>
      </c>
      <c r="Q187" s="8"/>
      <c r="R187" s="8"/>
      <c r="S187" s="8"/>
      <c r="T187" s="8"/>
      <c r="U187" s="8"/>
      <c r="V187" s="8"/>
      <c r="W187" s="8"/>
      <c r="X187" s="9" t="str">
        <f>_xlfn.IFNA(_xlfn.XLOOKUP(F187,[1]Types!$D:$D,[1]Types!$E:$E,FALSE),"")</f>
        <v>Combo</v>
      </c>
      <c r="Y187" s="10" t="str">
        <f>IFERROR(_xlfn.XLOOKUP($C187,[1]DistrictInfo!$B:$B,[1]DistrictInfo!$C:$C,FALSE),"")</f>
        <v>Kevin Charlebois (A)</v>
      </c>
      <c r="Z187" s="10" t="str">
        <f>IF(AA187="",IFERROR(_xlfn.XLOOKUP($C187,[1]DistrictInfo!$B:$B,[1]DistrictInfo!$D:$D,FALSE),""),AA187)</f>
        <v>Paige Cavill</v>
      </c>
      <c r="AA187" s="10" t="str">
        <f>IFERROR(_xlfn.XLOOKUP(A187,[1]SplitDistDAs!$A:$A,[1]SplitDistDAs!$D:$D,""),"")</f>
        <v/>
      </c>
      <c r="AB187" s="11" t="str">
        <f>IFERROR(_xlfn.XLOOKUP($C187,[1]DistrictInfo!$B:$B,[1]DistrictInfo!$E:$E,FALSE),"")</f>
        <v>(613) 688-3876</v>
      </c>
      <c r="AC187" s="11" t="str">
        <f>IFERROR(_xlfn.XLOOKUP($C187,[1]DistrictInfo!$B:$B,[1]DistrictInfo!$F:$F,FALSE),"")</f>
        <v>(613) 724-7357</v>
      </c>
    </row>
    <row r="188" spans="1:29" ht="34.5" x14ac:dyDescent="0.35">
      <c r="A188" s="7">
        <v>309</v>
      </c>
      <c r="B188" s="7">
        <v>2</v>
      </c>
      <c r="C188" s="7">
        <v>10</v>
      </c>
      <c r="D188" s="7" t="s">
        <v>54</v>
      </c>
      <c r="E188" s="7" t="s">
        <v>190</v>
      </c>
      <c r="F188" s="7" t="s">
        <v>29</v>
      </c>
      <c r="G188" s="7" t="s">
        <v>1285</v>
      </c>
      <c r="H188" s="7" t="s">
        <v>1286</v>
      </c>
      <c r="I188" s="7" t="s">
        <v>1287</v>
      </c>
      <c r="J188" s="7"/>
      <c r="K188" s="7" t="s">
        <v>1288</v>
      </c>
      <c r="L188" s="7">
        <v>4</v>
      </c>
      <c r="M188" s="7">
        <v>613</v>
      </c>
      <c r="N188" s="7" t="s">
        <v>1289</v>
      </c>
      <c r="O188" s="7" t="s">
        <v>1289</v>
      </c>
      <c r="P188" s="7" t="s">
        <v>1290</v>
      </c>
      <c r="Q188" s="8"/>
      <c r="R188" s="8"/>
      <c r="S188" s="8"/>
      <c r="T188" s="8"/>
      <c r="U188" s="8"/>
      <c r="V188" s="8"/>
      <c r="W188" s="8"/>
      <c r="X188" s="9" t="str">
        <f>_xlfn.IFNA(_xlfn.XLOOKUP(F188,[1]Types!$D:$D,[1]Types!$E:$E,FALSE),"")</f>
        <v>Combo</v>
      </c>
      <c r="Y188" s="10" t="str">
        <f>IFERROR(_xlfn.XLOOKUP($C188,[1]DistrictInfo!$B:$B,[1]DistrictInfo!$C:$C,FALSE),"")</f>
        <v>Kevin Charlebois (A)</v>
      </c>
      <c r="Z188" s="10" t="str">
        <f>IF(AA188="",IFERROR(_xlfn.XLOOKUP($C188,[1]DistrictInfo!$B:$B,[1]DistrictInfo!$D:$D,FALSE),""),AA188)</f>
        <v>Paige Cavill</v>
      </c>
      <c r="AA188" s="10" t="str">
        <f>IFERROR(_xlfn.XLOOKUP(A188,[1]SplitDistDAs!$A:$A,[1]SplitDistDAs!$D:$D,""),"")</f>
        <v/>
      </c>
      <c r="AB188" s="11" t="str">
        <f>IFERROR(_xlfn.XLOOKUP($C188,[1]DistrictInfo!$B:$B,[1]DistrictInfo!$E:$E,FALSE),"")</f>
        <v>(613) 688-3876</v>
      </c>
      <c r="AC188" s="11" t="str">
        <f>IFERROR(_xlfn.XLOOKUP($C188,[1]DistrictInfo!$B:$B,[1]DistrictInfo!$F:$F,FALSE),"")</f>
        <v>(613) 724-7357</v>
      </c>
    </row>
    <row r="189" spans="1:29" ht="23" x14ac:dyDescent="0.35">
      <c r="A189" s="7">
        <v>349</v>
      </c>
      <c r="B189" s="7">
        <v>2</v>
      </c>
      <c r="C189" s="7">
        <v>10</v>
      </c>
      <c r="D189" s="7" t="s">
        <v>54</v>
      </c>
      <c r="E189" s="7" t="s">
        <v>62</v>
      </c>
      <c r="F189" s="7" t="s">
        <v>29</v>
      </c>
      <c r="G189" s="7" t="s">
        <v>1291</v>
      </c>
      <c r="H189" s="7" t="s">
        <v>1292</v>
      </c>
      <c r="I189" s="7" t="s">
        <v>1293</v>
      </c>
      <c r="J189" s="7"/>
      <c r="K189" s="7" t="s">
        <v>1294</v>
      </c>
      <c r="L189" s="7">
        <v>4</v>
      </c>
      <c r="M189" s="7">
        <v>613</v>
      </c>
      <c r="N189" s="7" t="s">
        <v>1295</v>
      </c>
      <c r="O189" s="7" t="s">
        <v>1295</v>
      </c>
      <c r="P189" s="7"/>
      <c r="Q189" s="8"/>
      <c r="R189" s="8"/>
      <c r="S189" s="8"/>
      <c r="T189" s="8"/>
      <c r="U189" s="8"/>
      <c r="V189" s="8" t="s">
        <v>1296</v>
      </c>
      <c r="W189" s="7"/>
      <c r="X189" s="9" t="str">
        <f>_xlfn.IFNA(_xlfn.XLOOKUP(F189,[1]Types!$D:$D,[1]Types!$E:$E,FALSE),"")</f>
        <v>Combo</v>
      </c>
      <c r="Y189" s="10" t="str">
        <f>IFERROR(_xlfn.XLOOKUP($C189,[1]DistrictInfo!$B:$B,[1]DistrictInfo!$C:$C,FALSE),"")</f>
        <v>Kevin Charlebois (A)</v>
      </c>
      <c r="Z189" s="10" t="str">
        <f>IF(AA189="",IFERROR(_xlfn.XLOOKUP($C189,[1]DistrictInfo!$B:$B,[1]DistrictInfo!$D:$D,FALSE),""),AA189)</f>
        <v>Paige Cavill</v>
      </c>
      <c r="AA189" s="10" t="str">
        <f>IFERROR(_xlfn.XLOOKUP(A189,[1]SplitDistDAs!$A:$A,[1]SplitDistDAs!$D:$D,""),"")</f>
        <v/>
      </c>
      <c r="AB189" s="11" t="str">
        <f>IFERROR(_xlfn.XLOOKUP($C189,[1]DistrictInfo!$B:$B,[1]DistrictInfo!$E:$E,FALSE),"")</f>
        <v>(613) 688-3876</v>
      </c>
      <c r="AC189" s="11" t="str">
        <f>IFERROR(_xlfn.XLOOKUP($C189,[1]DistrictInfo!$B:$B,[1]DistrictInfo!$F:$F,FALSE),"")</f>
        <v>(613) 724-7357</v>
      </c>
    </row>
    <row r="190" spans="1:29" ht="23" x14ac:dyDescent="0.35">
      <c r="A190" s="7">
        <v>368</v>
      </c>
      <c r="B190" s="7">
        <v>2</v>
      </c>
      <c r="C190" s="7">
        <v>10</v>
      </c>
      <c r="D190" s="7" t="s">
        <v>39</v>
      </c>
      <c r="E190" s="7" t="s">
        <v>30</v>
      </c>
      <c r="F190" s="7" t="s">
        <v>31</v>
      </c>
      <c r="G190" s="7" t="s">
        <v>1297</v>
      </c>
      <c r="H190" s="7" t="s">
        <v>1298</v>
      </c>
      <c r="I190" s="7" t="s">
        <v>1045</v>
      </c>
      <c r="J190" s="7"/>
      <c r="K190" s="7" t="s">
        <v>1299</v>
      </c>
      <c r="L190" s="7">
        <v>4</v>
      </c>
      <c r="M190" s="7">
        <v>613</v>
      </c>
      <c r="N190" s="7" t="s">
        <v>1300</v>
      </c>
      <c r="O190" s="7" t="s">
        <v>1301</v>
      </c>
      <c r="P190" s="7" t="s">
        <v>1302</v>
      </c>
      <c r="Q190" s="8"/>
      <c r="R190" s="8"/>
      <c r="S190" s="8"/>
      <c r="T190" s="8"/>
      <c r="U190" s="8"/>
      <c r="V190" s="8"/>
      <c r="W190" s="7"/>
      <c r="X190" s="9" t="str">
        <f>_xlfn.IFNA(_xlfn.XLOOKUP(F190,[1]Types!$D:$D,[1]Types!$E:$E,FALSE),"")</f>
        <v>Regular</v>
      </c>
      <c r="Y190" s="10" t="str">
        <f>IFERROR(_xlfn.XLOOKUP($C190,[1]DistrictInfo!$B:$B,[1]DistrictInfo!$C:$C,FALSE),"")</f>
        <v>Kevin Charlebois (A)</v>
      </c>
      <c r="Z190" s="10" t="str">
        <f>IF(AA190="",IFERROR(_xlfn.XLOOKUP($C190,[1]DistrictInfo!$B:$B,[1]DistrictInfo!$D:$D,FALSE),""),AA190)</f>
        <v>Paige Cavill</v>
      </c>
      <c r="AA190" s="10" t="str">
        <f>IFERROR(_xlfn.XLOOKUP(A190,[1]SplitDistDAs!$A:$A,[1]SplitDistDAs!$D:$D,""),"")</f>
        <v/>
      </c>
      <c r="AB190" s="11" t="str">
        <f>IFERROR(_xlfn.XLOOKUP($C190,[1]DistrictInfo!$B:$B,[1]DistrictInfo!$E:$E,FALSE),"")</f>
        <v>(613) 688-3876</v>
      </c>
      <c r="AC190" s="11" t="str">
        <f>IFERROR(_xlfn.XLOOKUP($C190,[1]DistrictInfo!$B:$B,[1]DistrictInfo!$F:$F,FALSE),"")</f>
        <v>(613) 724-7357</v>
      </c>
    </row>
    <row r="191" spans="1:29" ht="23" x14ac:dyDescent="0.35">
      <c r="A191" s="7">
        <v>375</v>
      </c>
      <c r="B191" s="7">
        <v>2</v>
      </c>
      <c r="C191" s="7">
        <v>10</v>
      </c>
      <c r="D191" s="7" t="s">
        <v>54</v>
      </c>
      <c r="E191" s="7" t="s">
        <v>190</v>
      </c>
      <c r="F191" s="7" t="s">
        <v>29</v>
      </c>
      <c r="G191" s="7" t="s">
        <v>1303</v>
      </c>
      <c r="H191" s="7" t="s">
        <v>1304</v>
      </c>
      <c r="I191" s="7" t="s">
        <v>1305</v>
      </c>
      <c r="J191" s="7"/>
      <c r="K191" s="7" t="s">
        <v>1306</v>
      </c>
      <c r="L191" s="7">
        <v>4</v>
      </c>
      <c r="M191" s="7">
        <v>613</v>
      </c>
      <c r="N191" s="7" t="s">
        <v>1307</v>
      </c>
      <c r="O191" s="7" t="s">
        <v>1307</v>
      </c>
      <c r="P191" s="7" t="s">
        <v>1308</v>
      </c>
      <c r="Q191" s="8"/>
      <c r="R191" s="8"/>
      <c r="S191" s="8"/>
      <c r="T191" s="8"/>
      <c r="U191" s="8"/>
      <c r="V191" s="8"/>
      <c r="W191" s="8"/>
      <c r="X191" s="9" t="str">
        <f>_xlfn.IFNA(_xlfn.XLOOKUP(F191,[1]Types!$D:$D,[1]Types!$E:$E,FALSE),"")</f>
        <v>Combo</v>
      </c>
      <c r="Y191" s="10" t="str">
        <f>IFERROR(_xlfn.XLOOKUP($C191,[1]DistrictInfo!$B:$B,[1]DistrictInfo!$C:$C,FALSE),"")</f>
        <v>Kevin Charlebois (A)</v>
      </c>
      <c r="Z191" s="10" t="str">
        <f>IF(AA191="",IFERROR(_xlfn.XLOOKUP($C191,[1]DistrictInfo!$B:$B,[1]DistrictInfo!$D:$D,FALSE),""),AA191)</f>
        <v>Paige Cavill</v>
      </c>
      <c r="AA191" s="10" t="str">
        <f>IFERROR(_xlfn.XLOOKUP(A191,[1]SplitDistDAs!$A:$A,[1]SplitDistDAs!$D:$D,""),"")</f>
        <v/>
      </c>
      <c r="AB191" s="11" t="str">
        <f>IFERROR(_xlfn.XLOOKUP($C191,[1]DistrictInfo!$B:$B,[1]DistrictInfo!$E:$E,FALSE),"")</f>
        <v>(613) 688-3876</v>
      </c>
      <c r="AC191" s="11" t="str">
        <f>IFERROR(_xlfn.XLOOKUP($C191,[1]DistrictInfo!$B:$B,[1]DistrictInfo!$F:$F,FALSE),"")</f>
        <v>(613) 724-7357</v>
      </c>
    </row>
    <row r="192" spans="1:29" ht="23" x14ac:dyDescent="0.35">
      <c r="A192" s="7">
        <v>400</v>
      </c>
      <c r="B192" s="7">
        <v>2</v>
      </c>
      <c r="C192" s="7">
        <v>10</v>
      </c>
      <c r="D192" s="7" t="s">
        <v>39</v>
      </c>
      <c r="E192" s="7" t="s">
        <v>30</v>
      </c>
      <c r="F192" s="7" t="s">
        <v>31</v>
      </c>
      <c r="G192" s="7" t="s">
        <v>1309</v>
      </c>
      <c r="H192" s="7" t="s">
        <v>1310</v>
      </c>
      <c r="I192" s="7" t="s">
        <v>1045</v>
      </c>
      <c r="J192" s="7"/>
      <c r="K192" s="7" t="s">
        <v>1311</v>
      </c>
      <c r="L192" s="7">
        <v>4</v>
      </c>
      <c r="M192" s="7">
        <v>613</v>
      </c>
      <c r="N192" s="7" t="s">
        <v>1312</v>
      </c>
      <c r="O192" s="7" t="s">
        <v>1313</v>
      </c>
      <c r="P192" s="7" t="s">
        <v>1314</v>
      </c>
      <c r="Q192" s="8"/>
      <c r="R192" s="8"/>
      <c r="S192" s="8"/>
      <c r="T192" s="8"/>
      <c r="U192" s="8"/>
      <c r="V192" s="8"/>
      <c r="W192" s="7"/>
      <c r="X192" s="9" t="str">
        <f>_xlfn.IFNA(_xlfn.XLOOKUP(F192,[1]Types!$D:$D,[1]Types!$E:$E,FALSE),"")</f>
        <v>Regular</v>
      </c>
      <c r="Y192" s="10" t="str">
        <f>IFERROR(_xlfn.XLOOKUP($C192,[1]DistrictInfo!$B:$B,[1]DistrictInfo!$C:$C,FALSE),"")</f>
        <v>Kevin Charlebois (A)</v>
      </c>
      <c r="Z192" s="10" t="str">
        <f>IF(AA192="",IFERROR(_xlfn.XLOOKUP($C192,[1]DistrictInfo!$B:$B,[1]DistrictInfo!$D:$D,FALSE),""),AA192)</f>
        <v>Paige Cavill</v>
      </c>
      <c r="AA192" s="10" t="str">
        <f>IFERROR(_xlfn.XLOOKUP(A192,[1]SplitDistDAs!$A:$A,[1]SplitDistDAs!$D:$D,""),"")</f>
        <v/>
      </c>
      <c r="AB192" s="11" t="str">
        <f>IFERROR(_xlfn.XLOOKUP($C192,[1]DistrictInfo!$B:$B,[1]DistrictInfo!$E:$E,FALSE),"")</f>
        <v>(613) 688-3876</v>
      </c>
      <c r="AC192" s="11" t="str">
        <f>IFERROR(_xlfn.XLOOKUP($C192,[1]DistrictInfo!$B:$B,[1]DistrictInfo!$F:$F,FALSE),"")</f>
        <v>(613) 724-7357</v>
      </c>
    </row>
    <row r="193" spans="1:29" ht="23" x14ac:dyDescent="0.35">
      <c r="A193" s="7">
        <v>441</v>
      </c>
      <c r="B193" s="7">
        <v>2</v>
      </c>
      <c r="C193" s="7">
        <v>10</v>
      </c>
      <c r="D193" s="7" t="s">
        <v>29</v>
      </c>
      <c r="E193" s="7" t="s">
        <v>30</v>
      </c>
      <c r="F193" s="7" t="s">
        <v>29</v>
      </c>
      <c r="G193" s="7" t="s">
        <v>1315</v>
      </c>
      <c r="H193" s="7" t="s">
        <v>1316</v>
      </c>
      <c r="I193" s="7" t="s">
        <v>1317</v>
      </c>
      <c r="J193" s="7"/>
      <c r="K193" s="7" t="s">
        <v>1318</v>
      </c>
      <c r="L193" s="7">
        <v>4</v>
      </c>
      <c r="M193" s="7">
        <v>613</v>
      </c>
      <c r="N193" s="7" t="s">
        <v>1319</v>
      </c>
      <c r="O193" s="7" t="s">
        <v>1319</v>
      </c>
      <c r="P193" s="7" t="s">
        <v>1320</v>
      </c>
      <c r="Q193" s="8"/>
      <c r="R193" s="8"/>
      <c r="S193" s="8"/>
      <c r="T193" s="8"/>
      <c r="U193" s="8"/>
      <c r="V193" s="8"/>
      <c r="W193" s="7"/>
      <c r="X193" s="9" t="str">
        <f>_xlfn.IFNA(_xlfn.XLOOKUP(F193,[1]Types!$D:$D,[1]Types!$E:$E,FALSE),"")</f>
        <v>Combo</v>
      </c>
      <c r="Y193" s="10" t="str">
        <f>IFERROR(_xlfn.XLOOKUP($C193,[1]DistrictInfo!$B:$B,[1]DistrictInfo!$C:$C,FALSE),"")</f>
        <v>Kevin Charlebois (A)</v>
      </c>
      <c r="Z193" s="10" t="str">
        <f>IF(AA193="",IFERROR(_xlfn.XLOOKUP($C193,[1]DistrictInfo!$B:$B,[1]DistrictInfo!$D:$D,FALSE),""),AA193)</f>
        <v>Paige Cavill</v>
      </c>
      <c r="AA193" s="10" t="str">
        <f>IFERROR(_xlfn.XLOOKUP(A193,[1]SplitDistDAs!$A:$A,[1]SplitDistDAs!$D:$D,""),"")</f>
        <v/>
      </c>
      <c r="AB193" s="11" t="str">
        <f>IFERROR(_xlfn.XLOOKUP($C193,[1]DistrictInfo!$B:$B,[1]DistrictInfo!$E:$E,FALSE),"")</f>
        <v>(613) 688-3876</v>
      </c>
      <c r="AC193" s="11" t="str">
        <f>IFERROR(_xlfn.XLOOKUP($C193,[1]DistrictInfo!$B:$B,[1]DistrictInfo!$F:$F,FALSE),"")</f>
        <v>(613) 724-7357</v>
      </c>
    </row>
    <row r="194" spans="1:29" ht="23" x14ac:dyDescent="0.35">
      <c r="A194" s="7">
        <v>443</v>
      </c>
      <c r="B194" s="7">
        <v>2</v>
      </c>
      <c r="C194" s="7">
        <v>10</v>
      </c>
      <c r="D194" s="7" t="s">
        <v>674</v>
      </c>
      <c r="E194" s="7" t="s">
        <v>30</v>
      </c>
      <c r="F194" s="7" t="s">
        <v>31</v>
      </c>
      <c r="G194" s="7" t="s">
        <v>1321</v>
      </c>
      <c r="H194" s="7" t="s">
        <v>1322</v>
      </c>
      <c r="I194" s="7" t="s">
        <v>1045</v>
      </c>
      <c r="J194" s="7" t="s">
        <v>1323</v>
      </c>
      <c r="K194" s="7" t="s">
        <v>1324</v>
      </c>
      <c r="L194" s="7">
        <v>4</v>
      </c>
      <c r="M194" s="7">
        <v>613</v>
      </c>
      <c r="N194" s="7" t="s">
        <v>1325</v>
      </c>
      <c r="O194" s="7" t="s">
        <v>1326</v>
      </c>
      <c r="P194" s="7" t="s">
        <v>1327</v>
      </c>
      <c r="Q194" s="8"/>
      <c r="R194" s="8"/>
      <c r="S194" s="8"/>
      <c r="T194" s="8"/>
      <c r="U194" s="8"/>
      <c r="V194" s="8"/>
      <c r="W194" s="8" t="s">
        <v>1328</v>
      </c>
      <c r="X194" s="9" t="str">
        <f>_xlfn.IFNA(_xlfn.XLOOKUP(F194,[1]Types!$D:$D,[1]Types!$E:$E,FALSE),"")</f>
        <v>Regular</v>
      </c>
      <c r="Y194" s="10" t="str">
        <f>IFERROR(_xlfn.XLOOKUP($C194,[1]DistrictInfo!$B:$B,[1]DistrictInfo!$C:$C,FALSE),"")</f>
        <v>Kevin Charlebois (A)</v>
      </c>
      <c r="Z194" s="10" t="str">
        <f>IF(AA194="",IFERROR(_xlfn.XLOOKUP($C194,[1]DistrictInfo!$B:$B,[1]DistrictInfo!$D:$D,FALSE),""),AA194)</f>
        <v>Paige Cavill</v>
      </c>
      <c r="AA194" s="10" t="str">
        <f>IFERROR(_xlfn.XLOOKUP(A194,[1]SplitDistDAs!$A:$A,[1]SplitDistDAs!$D:$D,""),"")</f>
        <v/>
      </c>
      <c r="AB194" s="11" t="str">
        <f>IFERROR(_xlfn.XLOOKUP($C194,[1]DistrictInfo!$B:$B,[1]DistrictInfo!$E:$E,FALSE),"")</f>
        <v>(613) 688-3876</v>
      </c>
      <c r="AC194" s="11" t="str">
        <f>IFERROR(_xlfn.XLOOKUP($C194,[1]DistrictInfo!$B:$B,[1]DistrictInfo!$F:$F,FALSE),"")</f>
        <v>(613) 724-7357</v>
      </c>
    </row>
    <row r="195" spans="1:29" ht="23" x14ac:dyDescent="0.35">
      <c r="A195" s="7">
        <v>466</v>
      </c>
      <c r="B195" s="7">
        <v>2</v>
      </c>
      <c r="C195" s="7">
        <v>10</v>
      </c>
      <c r="D195" s="7" t="s">
        <v>54</v>
      </c>
      <c r="E195" s="7" t="s">
        <v>30</v>
      </c>
      <c r="F195" s="7" t="s">
        <v>29</v>
      </c>
      <c r="G195" s="7" t="s">
        <v>1329</v>
      </c>
      <c r="H195" s="7" t="s">
        <v>1330</v>
      </c>
      <c r="I195" s="7" t="s">
        <v>1331</v>
      </c>
      <c r="J195" s="7"/>
      <c r="K195" s="7" t="s">
        <v>1332</v>
      </c>
      <c r="L195" s="7">
        <v>4</v>
      </c>
      <c r="M195" s="7">
        <v>613</v>
      </c>
      <c r="N195" s="7" t="s">
        <v>1333</v>
      </c>
      <c r="O195" s="7" t="s">
        <v>1333</v>
      </c>
      <c r="P195" s="7" t="s">
        <v>1334</v>
      </c>
      <c r="Q195" s="7"/>
      <c r="R195" s="7"/>
      <c r="S195" s="8"/>
      <c r="T195" s="8"/>
      <c r="U195" s="8"/>
      <c r="V195" s="8"/>
      <c r="W195" s="8"/>
      <c r="X195" s="9" t="str">
        <f>_xlfn.IFNA(_xlfn.XLOOKUP(F195,[1]Types!$D:$D,[1]Types!$E:$E,FALSE),"")</f>
        <v>Combo</v>
      </c>
      <c r="Y195" s="10" t="str">
        <f>IFERROR(_xlfn.XLOOKUP($C195,[1]DistrictInfo!$B:$B,[1]DistrictInfo!$C:$C,FALSE),"")</f>
        <v>Kevin Charlebois (A)</v>
      </c>
      <c r="Z195" s="10" t="str">
        <f>IF(AA195="",IFERROR(_xlfn.XLOOKUP($C195,[1]DistrictInfo!$B:$B,[1]DistrictInfo!$D:$D,FALSE),""),AA195)</f>
        <v>Paige Cavill</v>
      </c>
      <c r="AA195" s="10" t="str">
        <f>IFERROR(_xlfn.XLOOKUP(A195,[1]SplitDistDAs!$A:$A,[1]SplitDistDAs!$D:$D,""),"")</f>
        <v/>
      </c>
      <c r="AB195" s="11" t="str">
        <f>IFERROR(_xlfn.XLOOKUP($C195,[1]DistrictInfo!$B:$B,[1]DistrictInfo!$E:$E,FALSE),"")</f>
        <v>(613) 688-3876</v>
      </c>
      <c r="AC195" s="11" t="str">
        <f>IFERROR(_xlfn.XLOOKUP($C195,[1]DistrictInfo!$B:$B,[1]DistrictInfo!$F:$F,FALSE),"")</f>
        <v>(613) 724-7357</v>
      </c>
    </row>
    <row r="196" spans="1:29" ht="23" x14ac:dyDescent="0.35">
      <c r="A196" s="7">
        <v>540</v>
      </c>
      <c r="B196" s="7">
        <v>2</v>
      </c>
      <c r="C196" s="7">
        <v>10</v>
      </c>
      <c r="D196" s="7" t="s">
        <v>39</v>
      </c>
      <c r="E196" s="7" t="s">
        <v>30</v>
      </c>
      <c r="F196" s="7" t="s">
        <v>31</v>
      </c>
      <c r="G196" s="7" t="s">
        <v>1335</v>
      </c>
      <c r="H196" s="7" t="s">
        <v>1336</v>
      </c>
      <c r="I196" s="7" t="s">
        <v>1216</v>
      </c>
      <c r="J196" s="7"/>
      <c r="K196" s="7" t="s">
        <v>1337</v>
      </c>
      <c r="L196" s="7">
        <v>4</v>
      </c>
      <c r="M196" s="7">
        <v>613</v>
      </c>
      <c r="N196" s="7" t="s">
        <v>1338</v>
      </c>
      <c r="O196" s="7" t="s">
        <v>1339</v>
      </c>
      <c r="P196" s="7" t="s">
        <v>1340</v>
      </c>
      <c r="Q196" s="8"/>
      <c r="R196" s="8"/>
      <c r="S196" s="8"/>
      <c r="T196" s="8"/>
      <c r="U196" s="8"/>
      <c r="V196" s="8"/>
      <c r="W196" s="8" t="s">
        <v>1341</v>
      </c>
      <c r="X196" s="9" t="str">
        <f>_xlfn.IFNA(_xlfn.XLOOKUP(F196,[1]Types!$D:$D,[1]Types!$E:$E,FALSE),"")</f>
        <v>Regular</v>
      </c>
      <c r="Y196" s="10" t="str">
        <f>IFERROR(_xlfn.XLOOKUP($C196,[1]DistrictInfo!$B:$B,[1]DistrictInfo!$C:$C,FALSE),"")</f>
        <v>Kevin Charlebois (A)</v>
      </c>
      <c r="Z196" s="10" t="str">
        <f>IF(AA196="",IFERROR(_xlfn.XLOOKUP($C196,[1]DistrictInfo!$B:$B,[1]DistrictInfo!$D:$D,FALSE),""),AA196)</f>
        <v>Paige Cavill</v>
      </c>
      <c r="AA196" s="10" t="str">
        <f>IFERROR(_xlfn.XLOOKUP(A196,[1]SplitDistDAs!$A:$A,[1]SplitDistDAs!$D:$D,""),"")</f>
        <v/>
      </c>
      <c r="AB196" s="11" t="str">
        <f>IFERROR(_xlfn.XLOOKUP($C196,[1]DistrictInfo!$B:$B,[1]DistrictInfo!$E:$E,FALSE),"")</f>
        <v>(613) 688-3876</v>
      </c>
      <c r="AC196" s="11" t="str">
        <f>IFERROR(_xlfn.XLOOKUP($C196,[1]DistrictInfo!$B:$B,[1]DistrictInfo!$F:$F,FALSE),"")</f>
        <v>(613) 724-7357</v>
      </c>
    </row>
    <row r="197" spans="1:29" ht="23" x14ac:dyDescent="0.35">
      <c r="A197" s="7">
        <v>589</v>
      </c>
      <c r="B197" s="7">
        <v>2</v>
      </c>
      <c r="C197" s="7">
        <v>10</v>
      </c>
      <c r="D197" s="7" t="s">
        <v>39</v>
      </c>
      <c r="E197" s="7" t="s">
        <v>30</v>
      </c>
      <c r="F197" s="7" t="s">
        <v>31</v>
      </c>
      <c r="G197" s="7" t="s">
        <v>1342</v>
      </c>
      <c r="H197" s="7" t="s">
        <v>1343</v>
      </c>
      <c r="I197" s="7" t="s">
        <v>1045</v>
      </c>
      <c r="J197" s="7" t="s">
        <v>1344</v>
      </c>
      <c r="K197" s="7" t="s">
        <v>1345</v>
      </c>
      <c r="L197" s="7">
        <v>4</v>
      </c>
      <c r="M197" s="7">
        <v>613</v>
      </c>
      <c r="N197" s="7" t="s">
        <v>1346</v>
      </c>
      <c r="O197" s="7" t="s">
        <v>1347</v>
      </c>
      <c r="P197" s="7"/>
      <c r="Q197" s="8"/>
      <c r="R197" s="8"/>
      <c r="S197" s="8"/>
      <c r="T197" s="8"/>
      <c r="U197" s="8"/>
      <c r="V197" s="8" t="s">
        <v>1348</v>
      </c>
      <c r="W197" s="8"/>
      <c r="X197" s="9" t="str">
        <f>_xlfn.IFNA(_xlfn.XLOOKUP(F197,[1]Types!$D:$D,[1]Types!$E:$E,FALSE),"")</f>
        <v>Regular</v>
      </c>
      <c r="Y197" s="10" t="str">
        <f>IFERROR(_xlfn.XLOOKUP($C197,[1]DistrictInfo!$B:$B,[1]DistrictInfo!$C:$C,FALSE),"")</f>
        <v>Kevin Charlebois (A)</v>
      </c>
      <c r="Z197" s="10" t="str">
        <f>IF(AA197="",IFERROR(_xlfn.XLOOKUP($C197,[1]DistrictInfo!$B:$B,[1]DistrictInfo!$D:$D,FALSE),""),AA197)</f>
        <v>Paige Cavill</v>
      </c>
      <c r="AA197" s="10" t="str">
        <f>IFERROR(_xlfn.XLOOKUP(A197,[1]SplitDistDAs!$A:$A,[1]SplitDistDAs!$D:$D,""),"")</f>
        <v/>
      </c>
      <c r="AB197" s="11" t="str">
        <f>IFERROR(_xlfn.XLOOKUP($C197,[1]DistrictInfo!$B:$B,[1]DistrictInfo!$E:$E,FALSE),"")</f>
        <v>(613) 688-3876</v>
      </c>
      <c r="AC197" s="11" t="str">
        <f>IFERROR(_xlfn.XLOOKUP($C197,[1]DistrictInfo!$B:$B,[1]DistrictInfo!$F:$F,FALSE),"")</f>
        <v>(613) 724-7357</v>
      </c>
    </row>
    <row r="198" spans="1:29" ht="34.5" x14ac:dyDescent="0.35">
      <c r="A198" s="7">
        <v>598</v>
      </c>
      <c r="B198" s="7">
        <v>2</v>
      </c>
      <c r="C198" s="7">
        <v>10</v>
      </c>
      <c r="D198" s="7" t="s">
        <v>39</v>
      </c>
      <c r="E198" s="7" t="s">
        <v>30</v>
      </c>
      <c r="F198" s="7" t="s">
        <v>31</v>
      </c>
      <c r="G198" s="7" t="s">
        <v>1349</v>
      </c>
      <c r="H198" s="7" t="s">
        <v>1350</v>
      </c>
      <c r="I198" s="7" t="s">
        <v>1045</v>
      </c>
      <c r="J198" s="7"/>
      <c r="K198" s="7" t="s">
        <v>1351</v>
      </c>
      <c r="L198" s="7">
        <v>4</v>
      </c>
      <c r="M198" s="7">
        <v>613</v>
      </c>
      <c r="N198" s="7" t="s">
        <v>1352</v>
      </c>
      <c r="O198" s="7" t="s">
        <v>1353</v>
      </c>
      <c r="P198" s="7" t="s">
        <v>1354</v>
      </c>
      <c r="Q198" s="8"/>
      <c r="R198" s="8"/>
      <c r="S198" s="8"/>
      <c r="T198" s="8"/>
      <c r="U198" s="8"/>
      <c r="V198" s="8"/>
      <c r="W198" s="7"/>
      <c r="X198" s="9" t="str">
        <f>_xlfn.IFNA(_xlfn.XLOOKUP(F198,[1]Types!$D:$D,[1]Types!$E:$E,FALSE),"")</f>
        <v>Regular</v>
      </c>
      <c r="Y198" s="10" t="str">
        <f>IFERROR(_xlfn.XLOOKUP($C198,[1]DistrictInfo!$B:$B,[1]DistrictInfo!$C:$C,FALSE),"")</f>
        <v>Kevin Charlebois (A)</v>
      </c>
      <c r="Z198" s="10" t="str">
        <f>IF(AA198="",IFERROR(_xlfn.XLOOKUP($C198,[1]DistrictInfo!$B:$B,[1]DistrictInfo!$D:$D,FALSE),""),AA198)</f>
        <v>Paige Cavill</v>
      </c>
      <c r="AA198" s="10" t="str">
        <f>IFERROR(_xlfn.XLOOKUP(A198,[1]SplitDistDAs!$A:$A,[1]SplitDistDAs!$D:$D,""),"")</f>
        <v/>
      </c>
      <c r="AB198" s="11" t="str">
        <f>IFERROR(_xlfn.XLOOKUP($C198,[1]DistrictInfo!$B:$B,[1]DistrictInfo!$E:$E,FALSE),"")</f>
        <v>(613) 688-3876</v>
      </c>
      <c r="AC198" s="11" t="str">
        <f>IFERROR(_xlfn.XLOOKUP($C198,[1]DistrictInfo!$B:$B,[1]DistrictInfo!$F:$F,FALSE),"")</f>
        <v>(613) 724-7357</v>
      </c>
    </row>
    <row r="199" spans="1:29" ht="23" x14ac:dyDescent="0.35">
      <c r="A199" s="7">
        <v>624</v>
      </c>
      <c r="B199" s="7">
        <v>2</v>
      </c>
      <c r="C199" s="7">
        <v>10</v>
      </c>
      <c r="D199" s="7" t="s">
        <v>1041</v>
      </c>
      <c r="E199" s="7" t="s">
        <v>30</v>
      </c>
      <c r="F199" s="7" t="s">
        <v>1042</v>
      </c>
      <c r="G199" s="7" t="s">
        <v>1355</v>
      </c>
      <c r="H199" s="7" t="s">
        <v>1356</v>
      </c>
      <c r="I199" s="7" t="s">
        <v>1045</v>
      </c>
      <c r="J199" s="7" t="s">
        <v>1344</v>
      </c>
      <c r="K199" s="7" t="s">
        <v>1357</v>
      </c>
      <c r="L199" s="7">
        <v>2</v>
      </c>
      <c r="M199" s="7">
        <v>613</v>
      </c>
      <c r="N199" s="7" t="s">
        <v>1358</v>
      </c>
      <c r="O199" s="7" t="s">
        <v>1359</v>
      </c>
      <c r="P199" s="7"/>
      <c r="Q199" s="8"/>
      <c r="R199" s="8"/>
      <c r="S199" s="8" t="s">
        <v>1360</v>
      </c>
      <c r="T199" s="8"/>
      <c r="U199" s="8"/>
      <c r="V199" s="8" t="s">
        <v>1361</v>
      </c>
      <c r="W199" s="8" t="s">
        <v>1362</v>
      </c>
      <c r="X199" s="9" t="str">
        <f>_xlfn.IFNA(_xlfn.XLOOKUP(F199,[1]Types!$D:$D,[1]Types!$E:$E,FALSE),"")</f>
        <v>Super Store</v>
      </c>
      <c r="Y199" s="10" t="str">
        <f>IFERROR(_xlfn.XLOOKUP($C199,[1]DistrictInfo!$B:$B,[1]DistrictInfo!$C:$C,FALSE),"")</f>
        <v>Kevin Charlebois (A)</v>
      </c>
      <c r="Z199" s="10" t="str">
        <f>IF(AA199="",IFERROR(_xlfn.XLOOKUP($C199,[1]DistrictInfo!$B:$B,[1]DistrictInfo!$D:$D,FALSE),""),AA199)</f>
        <v>Paige Cavill</v>
      </c>
      <c r="AA199" s="10" t="str">
        <f>IFERROR(_xlfn.XLOOKUP(A199,[1]SplitDistDAs!$A:$A,[1]SplitDistDAs!$D:$D,""),"")</f>
        <v/>
      </c>
      <c r="AB199" s="11" t="str">
        <f>IFERROR(_xlfn.XLOOKUP($C199,[1]DistrictInfo!$B:$B,[1]DistrictInfo!$E:$E,FALSE),"")</f>
        <v>(613) 688-3876</v>
      </c>
      <c r="AC199" s="11" t="str">
        <f>IFERROR(_xlfn.XLOOKUP($C199,[1]DistrictInfo!$B:$B,[1]DistrictInfo!$F:$F,FALSE),"")</f>
        <v>(613) 724-7357</v>
      </c>
    </row>
    <row r="200" spans="1:29" ht="23" x14ac:dyDescent="0.35">
      <c r="A200" s="7">
        <v>686</v>
      </c>
      <c r="B200" s="7">
        <v>2</v>
      </c>
      <c r="C200" s="7">
        <v>10</v>
      </c>
      <c r="D200" s="7" t="s">
        <v>39</v>
      </c>
      <c r="E200" s="7" t="s">
        <v>30</v>
      </c>
      <c r="F200" s="7" t="s">
        <v>31</v>
      </c>
      <c r="G200" s="7" t="s">
        <v>1363</v>
      </c>
      <c r="H200" s="7" t="s">
        <v>1364</v>
      </c>
      <c r="I200" s="7" t="s">
        <v>1045</v>
      </c>
      <c r="J200" s="7" t="s">
        <v>1045</v>
      </c>
      <c r="K200" s="7" t="s">
        <v>1365</v>
      </c>
      <c r="L200" s="7">
        <v>4</v>
      </c>
      <c r="M200" s="7">
        <v>613</v>
      </c>
      <c r="N200" s="7" t="s">
        <v>1366</v>
      </c>
      <c r="O200" s="7" t="s">
        <v>1367</v>
      </c>
      <c r="P200" s="7" t="s">
        <v>1368</v>
      </c>
      <c r="Q200" s="8"/>
      <c r="R200" s="8"/>
      <c r="S200" s="8"/>
      <c r="T200" s="8"/>
      <c r="U200" s="8"/>
      <c r="V200" s="8"/>
      <c r="W200" s="7"/>
      <c r="X200" s="9" t="str">
        <f>_xlfn.IFNA(_xlfn.XLOOKUP(F200,[1]Types!$D:$D,[1]Types!$E:$E,FALSE),"")</f>
        <v>Regular</v>
      </c>
      <c r="Y200" s="10" t="str">
        <f>IFERROR(_xlfn.XLOOKUP($C200,[1]DistrictInfo!$B:$B,[1]DistrictInfo!$C:$C,FALSE),"")</f>
        <v>Kevin Charlebois (A)</v>
      </c>
      <c r="Z200" s="10" t="str">
        <f>IF(AA200="",IFERROR(_xlfn.XLOOKUP($C200,[1]DistrictInfo!$B:$B,[1]DistrictInfo!$D:$D,FALSE),""),AA200)</f>
        <v>Paige Cavill</v>
      </c>
      <c r="AA200" s="10" t="str">
        <f>IFERROR(_xlfn.XLOOKUP(A200,[1]SplitDistDAs!$A:$A,[1]SplitDistDAs!$D:$D,""),"")</f>
        <v/>
      </c>
      <c r="AB200" s="11" t="str">
        <f>IFERROR(_xlfn.XLOOKUP($C200,[1]DistrictInfo!$B:$B,[1]DistrictInfo!$E:$E,FALSE),"")</f>
        <v>(613) 688-3876</v>
      </c>
      <c r="AC200" s="11" t="str">
        <f>IFERROR(_xlfn.XLOOKUP($C200,[1]DistrictInfo!$B:$B,[1]DistrictInfo!$F:$F,FALSE),"")</f>
        <v>(613) 724-7357</v>
      </c>
    </row>
    <row r="201" spans="1:29" ht="23" x14ac:dyDescent="0.35">
      <c r="A201" s="7">
        <v>694</v>
      </c>
      <c r="B201" s="7">
        <v>2</v>
      </c>
      <c r="C201" s="7">
        <v>10</v>
      </c>
      <c r="D201" s="7" t="s">
        <v>98</v>
      </c>
      <c r="E201" s="7" t="s">
        <v>30</v>
      </c>
      <c r="F201" s="7" t="s">
        <v>31</v>
      </c>
      <c r="G201" s="7" t="s">
        <v>1369</v>
      </c>
      <c r="H201" s="7" t="s">
        <v>1370</v>
      </c>
      <c r="I201" s="7" t="s">
        <v>1045</v>
      </c>
      <c r="J201" s="7" t="s">
        <v>1344</v>
      </c>
      <c r="K201" s="7" t="s">
        <v>1371</v>
      </c>
      <c r="L201" s="7">
        <v>4</v>
      </c>
      <c r="M201" s="7">
        <v>613</v>
      </c>
      <c r="N201" s="7" t="s">
        <v>1372</v>
      </c>
      <c r="O201" s="7" t="s">
        <v>1373</v>
      </c>
      <c r="P201" s="7" t="s">
        <v>1374</v>
      </c>
      <c r="Q201" s="8"/>
      <c r="R201" s="8"/>
      <c r="S201" s="8"/>
      <c r="T201" s="8"/>
      <c r="U201" s="8"/>
      <c r="V201" s="8"/>
      <c r="W201" s="8" t="s">
        <v>1375</v>
      </c>
      <c r="X201" s="9" t="str">
        <f>_xlfn.IFNA(_xlfn.XLOOKUP(F201,[1]Types!$D:$D,[1]Types!$E:$E,FALSE),"")</f>
        <v>Regular</v>
      </c>
      <c r="Y201" s="10" t="str">
        <f>IFERROR(_xlfn.XLOOKUP($C201,[1]DistrictInfo!$B:$B,[1]DistrictInfo!$C:$C,FALSE),"")</f>
        <v>Kevin Charlebois (A)</v>
      </c>
      <c r="Z201" s="10" t="str">
        <f>IF(AA201="",IFERROR(_xlfn.XLOOKUP($C201,[1]DistrictInfo!$B:$B,[1]DistrictInfo!$D:$D,FALSE),""),AA201)</f>
        <v>Paige Cavill</v>
      </c>
      <c r="AA201" s="10" t="str">
        <f>IFERROR(_xlfn.XLOOKUP(A201,[1]SplitDistDAs!$A:$A,[1]SplitDistDAs!$D:$D,""),"")</f>
        <v/>
      </c>
      <c r="AB201" s="11" t="str">
        <f>IFERROR(_xlfn.XLOOKUP($C201,[1]DistrictInfo!$B:$B,[1]DistrictInfo!$E:$E,FALSE),"")</f>
        <v>(613) 688-3876</v>
      </c>
      <c r="AC201" s="11" t="str">
        <f>IFERROR(_xlfn.XLOOKUP($C201,[1]DistrictInfo!$B:$B,[1]DistrictInfo!$F:$F,FALSE),"")</f>
        <v>(613) 724-7357</v>
      </c>
    </row>
    <row r="202" spans="1:29" ht="23" x14ac:dyDescent="0.35">
      <c r="A202" s="7">
        <v>39</v>
      </c>
      <c r="B202" s="7">
        <v>2</v>
      </c>
      <c r="C202" s="7">
        <v>17</v>
      </c>
      <c r="D202" s="7" t="s">
        <v>29</v>
      </c>
      <c r="E202" s="7" t="s">
        <v>30</v>
      </c>
      <c r="F202" s="7" t="s">
        <v>31</v>
      </c>
      <c r="G202" s="7" t="s">
        <v>1376</v>
      </c>
      <c r="H202" s="7" t="s">
        <v>1377</v>
      </c>
      <c r="I202" s="7" t="s">
        <v>1378</v>
      </c>
      <c r="J202" s="7"/>
      <c r="K202" s="7" t="s">
        <v>1379</v>
      </c>
      <c r="L202" s="7">
        <v>2</v>
      </c>
      <c r="M202" s="7">
        <v>905</v>
      </c>
      <c r="N202" s="7" t="s">
        <v>1380</v>
      </c>
      <c r="O202" s="7" t="s">
        <v>1381</v>
      </c>
      <c r="P202" s="7" t="s">
        <v>1382</v>
      </c>
      <c r="Q202" s="8"/>
      <c r="R202" s="8"/>
      <c r="S202" s="8"/>
      <c r="T202" s="8"/>
      <c r="U202" s="8"/>
      <c r="V202" s="8"/>
      <c r="W202" s="8"/>
      <c r="X202" s="9" t="str">
        <f>_xlfn.IFNA(_xlfn.XLOOKUP(F202,[1]Types!$D:$D,[1]Types!$E:$E,FALSE),"")</f>
        <v>Regular</v>
      </c>
      <c r="Y202" s="10" t="str">
        <f>IFERROR(_xlfn.XLOOKUP($C202,[1]DistrictInfo!$B:$B,[1]DistrictInfo!$C:$C,FALSE),"")</f>
        <v>Sergio Sain</v>
      </c>
      <c r="Z202" s="10" t="str">
        <f>IF(AA202="",IFERROR(_xlfn.XLOOKUP($C202,[1]DistrictInfo!$B:$B,[1]DistrictInfo!$D:$D,FALSE),""),AA202)</f>
        <v>Julia Avery</v>
      </c>
      <c r="AA202" s="10" t="str">
        <f>IFERROR(_xlfn.XLOOKUP(A202,[1]SplitDistDAs!$A:$A,[1]SplitDistDAs!$D:$D,""),"")</f>
        <v>Julia Avery</v>
      </c>
      <c r="AB202" s="11" t="str">
        <f>IFERROR(_xlfn.XLOOKUP($C202,[1]DistrictInfo!$B:$B,[1]DistrictInfo!$E:$E,FALSE),"")</f>
        <v>(905) 579-7739</v>
      </c>
      <c r="AC202" s="11" t="str">
        <f>IFERROR(_xlfn.XLOOKUP($C202,[1]DistrictInfo!$B:$B,[1]DistrictInfo!$F:$F,FALSE),"")</f>
        <v>(437) 778-1542</v>
      </c>
    </row>
    <row r="203" spans="1:29" x14ac:dyDescent="0.35">
      <c r="A203" s="7">
        <v>79</v>
      </c>
      <c r="B203" s="7">
        <v>2</v>
      </c>
      <c r="C203" s="7">
        <v>17</v>
      </c>
      <c r="D203" s="7" t="s">
        <v>39</v>
      </c>
      <c r="E203" s="7" t="s">
        <v>30</v>
      </c>
      <c r="F203" s="7" t="s">
        <v>31</v>
      </c>
      <c r="G203" s="7" t="s">
        <v>1383</v>
      </c>
      <c r="H203" s="7" t="s">
        <v>1384</v>
      </c>
      <c r="I203" s="7" t="s">
        <v>1385</v>
      </c>
      <c r="J203" s="7"/>
      <c r="K203" s="7" t="s">
        <v>1386</v>
      </c>
      <c r="L203" s="7">
        <v>2</v>
      </c>
      <c r="M203" s="7">
        <v>905</v>
      </c>
      <c r="N203" s="7" t="s">
        <v>1387</v>
      </c>
      <c r="O203" s="7" t="s">
        <v>1388</v>
      </c>
      <c r="P203" s="7"/>
      <c r="Q203" s="8"/>
      <c r="R203" s="8"/>
      <c r="S203" s="8"/>
      <c r="T203" s="8"/>
      <c r="U203" s="8"/>
      <c r="V203" s="8"/>
      <c r="W203" s="8"/>
      <c r="X203" s="9" t="str">
        <f>_xlfn.IFNA(_xlfn.XLOOKUP(F203,[1]Types!$D:$D,[1]Types!$E:$E,FALSE),"")</f>
        <v>Regular</v>
      </c>
      <c r="Y203" s="10" t="str">
        <f>IFERROR(_xlfn.XLOOKUP($C203,[1]DistrictInfo!$B:$B,[1]DistrictInfo!$C:$C,FALSE),"")</f>
        <v>Sergio Sain</v>
      </c>
      <c r="Z203" s="10" t="str">
        <f>IF(AA203="",IFERROR(_xlfn.XLOOKUP($C203,[1]DistrictInfo!$B:$B,[1]DistrictInfo!$D:$D,FALSE),""),AA203)</f>
        <v>Julia Avery</v>
      </c>
      <c r="AA203" s="10" t="str">
        <f>IFERROR(_xlfn.XLOOKUP(A203,[1]SplitDistDAs!$A:$A,[1]SplitDistDAs!$D:$D,""),"")</f>
        <v>Julia Avery</v>
      </c>
      <c r="AB203" s="11" t="str">
        <f>IFERROR(_xlfn.XLOOKUP($C203,[1]DistrictInfo!$B:$B,[1]DistrictInfo!$E:$E,FALSE),"")</f>
        <v>(905) 579-7739</v>
      </c>
      <c r="AC203" s="11" t="str">
        <f>IFERROR(_xlfn.XLOOKUP($C203,[1]DistrictInfo!$B:$B,[1]DistrictInfo!$F:$F,FALSE),"")</f>
        <v>(437) 778-1542</v>
      </c>
    </row>
    <row r="204" spans="1:29" ht="34.5" x14ac:dyDescent="0.35">
      <c r="A204" s="7">
        <v>82</v>
      </c>
      <c r="B204" s="7">
        <v>2</v>
      </c>
      <c r="C204" s="7">
        <v>17</v>
      </c>
      <c r="D204" s="7" t="s">
        <v>98</v>
      </c>
      <c r="E204" s="7" t="s">
        <v>30</v>
      </c>
      <c r="F204" s="7" t="s">
        <v>31</v>
      </c>
      <c r="G204" s="7" t="s">
        <v>1389</v>
      </c>
      <c r="H204" s="7" t="s">
        <v>1390</v>
      </c>
      <c r="I204" s="7" t="s">
        <v>1391</v>
      </c>
      <c r="J204" s="7"/>
      <c r="K204" s="7" t="s">
        <v>1392</v>
      </c>
      <c r="L204" s="7">
        <v>2</v>
      </c>
      <c r="M204" s="7">
        <v>705</v>
      </c>
      <c r="N204" s="7" t="s">
        <v>1393</v>
      </c>
      <c r="O204" s="7" t="s">
        <v>1394</v>
      </c>
      <c r="P204" s="7" t="s">
        <v>1395</v>
      </c>
      <c r="Q204" s="8"/>
      <c r="R204" s="8"/>
      <c r="S204" s="8"/>
      <c r="T204" s="8"/>
      <c r="U204" s="8"/>
      <c r="V204" s="8"/>
      <c r="W204" s="8" t="s">
        <v>1396</v>
      </c>
      <c r="X204" s="9" t="str">
        <f>_xlfn.IFNA(_xlfn.XLOOKUP(F204,[1]Types!$D:$D,[1]Types!$E:$E,FALSE),"")</f>
        <v>Regular</v>
      </c>
      <c r="Y204" s="10" t="str">
        <f>IFERROR(_xlfn.XLOOKUP($C204,[1]DistrictInfo!$B:$B,[1]DistrictInfo!$C:$C,FALSE),"")</f>
        <v>Sergio Sain</v>
      </c>
      <c r="Z204" s="10" t="str">
        <f>IF(AA204="",IFERROR(_xlfn.XLOOKUP($C204,[1]DistrictInfo!$B:$B,[1]DistrictInfo!$D:$D,FALSE),""),AA204)</f>
        <v>Julia Avery</v>
      </c>
      <c r="AA204" s="10" t="str">
        <f>IFERROR(_xlfn.XLOOKUP(A204,[1]SplitDistDAs!$A:$A,[1]SplitDistDAs!$D:$D,""),"")</f>
        <v>Julia Avery</v>
      </c>
      <c r="AB204" s="11" t="str">
        <f>IFERROR(_xlfn.XLOOKUP($C204,[1]DistrictInfo!$B:$B,[1]DistrictInfo!$E:$E,FALSE),"")</f>
        <v>(905) 579-7739</v>
      </c>
      <c r="AC204" s="11" t="str">
        <f>IFERROR(_xlfn.XLOOKUP($C204,[1]DistrictInfo!$B:$B,[1]DistrictInfo!$F:$F,FALSE),"")</f>
        <v>(437) 778-1542</v>
      </c>
    </row>
    <row r="205" spans="1:29" ht="23" x14ac:dyDescent="0.35">
      <c r="A205" s="7">
        <v>90</v>
      </c>
      <c r="B205" s="7">
        <v>2</v>
      </c>
      <c r="C205" s="7">
        <v>17</v>
      </c>
      <c r="D205" s="7" t="s">
        <v>98</v>
      </c>
      <c r="E205" s="7" t="s">
        <v>30</v>
      </c>
      <c r="F205" s="7" t="s">
        <v>31</v>
      </c>
      <c r="G205" s="7" t="s">
        <v>1397</v>
      </c>
      <c r="H205" s="7" t="s">
        <v>1398</v>
      </c>
      <c r="I205" s="7" t="s">
        <v>1399</v>
      </c>
      <c r="J205" s="7"/>
      <c r="K205" s="7" t="s">
        <v>1400</v>
      </c>
      <c r="L205" s="7">
        <v>2</v>
      </c>
      <c r="M205" s="7">
        <v>905</v>
      </c>
      <c r="N205" s="7" t="s">
        <v>1401</v>
      </c>
      <c r="O205" s="7" t="s">
        <v>1402</v>
      </c>
      <c r="P205" s="7" t="s">
        <v>1403</v>
      </c>
      <c r="Q205" s="8"/>
      <c r="R205" s="8"/>
      <c r="S205" s="8"/>
      <c r="T205" s="8"/>
      <c r="U205" s="8"/>
      <c r="V205" s="8"/>
      <c r="W205" s="7" t="s">
        <v>1404</v>
      </c>
      <c r="X205" s="9" t="str">
        <f>_xlfn.IFNA(_xlfn.XLOOKUP(F205,[1]Types!$D:$D,[1]Types!$E:$E,FALSE),"")</f>
        <v>Regular</v>
      </c>
      <c r="Y205" s="10" t="str">
        <f>IFERROR(_xlfn.XLOOKUP($C205,[1]DistrictInfo!$B:$B,[1]DistrictInfo!$C:$C,FALSE),"")</f>
        <v>Sergio Sain</v>
      </c>
      <c r="Z205" s="10" t="str">
        <f>IF(AA205="",IFERROR(_xlfn.XLOOKUP($C205,[1]DistrictInfo!$B:$B,[1]DistrictInfo!$D:$D,FALSE),""),AA205)</f>
        <v>Julia Avery</v>
      </c>
      <c r="AA205" s="10" t="str">
        <f>IFERROR(_xlfn.XLOOKUP(A205,[1]SplitDistDAs!$A:$A,[1]SplitDistDAs!$D:$D,""),"")</f>
        <v>Julia Avery</v>
      </c>
      <c r="AB205" s="11" t="str">
        <f>IFERROR(_xlfn.XLOOKUP($C205,[1]DistrictInfo!$B:$B,[1]DistrictInfo!$E:$E,FALSE),"")</f>
        <v>(905) 579-7739</v>
      </c>
      <c r="AC205" s="11" t="str">
        <f>IFERROR(_xlfn.XLOOKUP($C205,[1]DistrictInfo!$B:$B,[1]DistrictInfo!$F:$F,FALSE),"")</f>
        <v>(437) 778-1542</v>
      </c>
    </row>
    <row r="206" spans="1:29" ht="23" x14ac:dyDescent="0.35">
      <c r="A206" s="7">
        <v>152</v>
      </c>
      <c r="B206" s="7">
        <v>2</v>
      </c>
      <c r="C206" s="7">
        <v>17</v>
      </c>
      <c r="D206" s="7" t="s">
        <v>29</v>
      </c>
      <c r="E206" s="7" t="s">
        <v>30</v>
      </c>
      <c r="F206" s="7" t="s">
        <v>31</v>
      </c>
      <c r="G206" s="7" t="s">
        <v>1405</v>
      </c>
      <c r="H206" s="7" t="s">
        <v>1406</v>
      </c>
      <c r="I206" s="7" t="s">
        <v>1399</v>
      </c>
      <c r="J206" s="7"/>
      <c r="K206" s="7" t="s">
        <v>1407</v>
      </c>
      <c r="L206" s="7">
        <v>2</v>
      </c>
      <c r="M206" s="7">
        <v>905</v>
      </c>
      <c r="N206" s="7" t="s">
        <v>1408</v>
      </c>
      <c r="O206" s="7"/>
      <c r="P206" s="7" t="s">
        <v>1409</v>
      </c>
      <c r="Q206" s="7"/>
      <c r="R206" s="7"/>
      <c r="S206" s="8"/>
      <c r="T206" s="8"/>
      <c r="U206" s="8"/>
      <c r="V206" s="7"/>
      <c r="W206" s="7"/>
      <c r="X206" s="9" t="str">
        <f>_xlfn.IFNA(_xlfn.XLOOKUP(F206,[1]Types!$D:$D,[1]Types!$E:$E,FALSE),"")</f>
        <v>Regular</v>
      </c>
      <c r="Y206" s="10" t="str">
        <f>IFERROR(_xlfn.XLOOKUP($C206,[1]DistrictInfo!$B:$B,[1]DistrictInfo!$C:$C,FALSE),"")</f>
        <v>Sergio Sain</v>
      </c>
      <c r="Z206" s="10" t="str">
        <f>IF(AA206="",IFERROR(_xlfn.XLOOKUP($C206,[1]DistrictInfo!$B:$B,[1]DistrictInfo!$D:$D,FALSE),""),AA206)</f>
        <v>Seana McDonald</v>
      </c>
      <c r="AA206" s="10" t="str">
        <f>IFERROR(_xlfn.XLOOKUP(A206,[1]SplitDistDAs!$A:$A,[1]SplitDistDAs!$D:$D,""),"")</f>
        <v>Seana McDonald</v>
      </c>
      <c r="AB206" s="11" t="str">
        <f>IFERROR(_xlfn.XLOOKUP($C206,[1]DistrictInfo!$B:$B,[1]DistrictInfo!$E:$E,FALSE),"")</f>
        <v>(905) 579-7739</v>
      </c>
      <c r="AC206" s="11" t="str">
        <f>IFERROR(_xlfn.XLOOKUP($C206,[1]DistrictInfo!$B:$B,[1]DistrictInfo!$F:$F,FALSE),"")</f>
        <v>(437) 778-1542</v>
      </c>
    </row>
    <row r="207" spans="1:29" ht="34.5" x14ac:dyDescent="0.35">
      <c r="A207" s="7">
        <v>247</v>
      </c>
      <c r="B207" s="7">
        <v>2</v>
      </c>
      <c r="C207" s="7">
        <v>17</v>
      </c>
      <c r="D207" s="7" t="s">
        <v>29</v>
      </c>
      <c r="E207" s="7" t="s">
        <v>30</v>
      </c>
      <c r="F207" s="7" t="s">
        <v>31</v>
      </c>
      <c r="G207" s="7" t="s">
        <v>1410</v>
      </c>
      <c r="H207" s="7" t="s">
        <v>1411</v>
      </c>
      <c r="I207" s="7" t="s">
        <v>1412</v>
      </c>
      <c r="J207" s="7"/>
      <c r="K207" s="7" t="s">
        <v>1413</v>
      </c>
      <c r="L207" s="7">
        <v>2</v>
      </c>
      <c r="M207" s="7">
        <v>613</v>
      </c>
      <c r="N207" s="7" t="s">
        <v>1414</v>
      </c>
      <c r="O207" s="7" t="s">
        <v>1415</v>
      </c>
      <c r="P207" s="7" t="s">
        <v>1416</v>
      </c>
      <c r="Q207" s="8"/>
      <c r="R207" s="8"/>
      <c r="S207" s="8"/>
      <c r="T207" s="8"/>
      <c r="U207" s="8"/>
      <c r="V207" s="8"/>
      <c r="W207" s="7"/>
      <c r="X207" s="9" t="str">
        <f>_xlfn.IFNA(_xlfn.XLOOKUP(F207,[1]Types!$D:$D,[1]Types!$E:$E,FALSE),"")</f>
        <v>Regular</v>
      </c>
      <c r="Y207" s="10" t="str">
        <f>IFERROR(_xlfn.XLOOKUP($C207,[1]DistrictInfo!$B:$B,[1]DistrictInfo!$C:$C,FALSE),"")</f>
        <v>Sergio Sain</v>
      </c>
      <c r="Z207" s="10" t="str">
        <f>IF(AA207="",IFERROR(_xlfn.XLOOKUP($C207,[1]DistrictInfo!$B:$B,[1]DistrictInfo!$D:$D,FALSE),""),AA207)</f>
        <v>Seana McDonald</v>
      </c>
      <c r="AA207" s="10" t="str">
        <f>IFERROR(_xlfn.XLOOKUP(A207,[1]SplitDistDAs!$A:$A,[1]SplitDistDAs!$D:$D,""),"")</f>
        <v>Seana McDonald</v>
      </c>
      <c r="AB207" s="11" t="str">
        <f>IFERROR(_xlfn.XLOOKUP($C207,[1]DistrictInfo!$B:$B,[1]DistrictInfo!$E:$E,FALSE),"")</f>
        <v>(905) 579-7739</v>
      </c>
      <c r="AC207" s="11" t="str">
        <f>IFERROR(_xlfn.XLOOKUP($C207,[1]DistrictInfo!$B:$B,[1]DistrictInfo!$F:$F,FALSE),"")</f>
        <v>(437) 778-1542</v>
      </c>
    </row>
    <row r="208" spans="1:29" ht="34.5" x14ac:dyDescent="0.35">
      <c r="A208" s="7">
        <v>254</v>
      </c>
      <c r="B208" s="7">
        <v>2</v>
      </c>
      <c r="C208" s="7">
        <v>17</v>
      </c>
      <c r="D208" s="7" t="s">
        <v>29</v>
      </c>
      <c r="E208" s="7" t="s">
        <v>30</v>
      </c>
      <c r="F208" s="7" t="s">
        <v>29</v>
      </c>
      <c r="G208" s="7" t="s">
        <v>1417</v>
      </c>
      <c r="H208" s="7" t="s">
        <v>1418</v>
      </c>
      <c r="I208" s="7" t="s">
        <v>1419</v>
      </c>
      <c r="J208" s="7"/>
      <c r="K208" s="7" t="s">
        <v>1420</v>
      </c>
      <c r="L208" s="7">
        <v>2</v>
      </c>
      <c r="M208" s="7">
        <v>705</v>
      </c>
      <c r="N208" s="7" t="s">
        <v>1421</v>
      </c>
      <c r="O208" s="7" t="s">
        <v>1421</v>
      </c>
      <c r="P208" s="7" t="s">
        <v>1422</v>
      </c>
      <c r="Q208" s="8"/>
      <c r="R208" s="8"/>
      <c r="S208" s="8"/>
      <c r="T208" s="8"/>
      <c r="U208" s="8"/>
      <c r="V208" s="8"/>
      <c r="W208" s="7"/>
      <c r="X208" s="9" t="str">
        <f>_xlfn.IFNA(_xlfn.XLOOKUP(F208,[1]Types!$D:$D,[1]Types!$E:$E,FALSE),"")</f>
        <v>Combo</v>
      </c>
      <c r="Y208" s="10" t="str">
        <f>IFERROR(_xlfn.XLOOKUP($C208,[1]DistrictInfo!$B:$B,[1]DistrictInfo!$C:$C,FALSE),"")</f>
        <v>Sergio Sain</v>
      </c>
      <c r="Z208" s="10" t="str">
        <f>IF(AA208="",IFERROR(_xlfn.XLOOKUP($C208,[1]DistrictInfo!$B:$B,[1]DistrictInfo!$D:$D,FALSE),""),AA208)</f>
        <v>Julia Avery</v>
      </c>
      <c r="AA208" s="10" t="str">
        <f>IFERROR(_xlfn.XLOOKUP(A208,[1]SplitDistDAs!$A:$A,[1]SplitDistDAs!$D:$D,""),"")</f>
        <v>Julia Avery</v>
      </c>
      <c r="AB208" s="11" t="str">
        <f>IFERROR(_xlfn.XLOOKUP($C208,[1]DistrictInfo!$B:$B,[1]DistrictInfo!$E:$E,FALSE),"")</f>
        <v>(905) 579-7739</v>
      </c>
      <c r="AC208" s="11" t="str">
        <f>IFERROR(_xlfn.XLOOKUP($C208,[1]DistrictInfo!$B:$B,[1]DistrictInfo!$F:$F,FALSE),"")</f>
        <v>(437) 778-1542</v>
      </c>
    </row>
    <row r="209" spans="1:29" ht="23" x14ac:dyDescent="0.35">
      <c r="A209" s="7">
        <v>263</v>
      </c>
      <c r="B209" s="7">
        <v>2</v>
      </c>
      <c r="C209" s="7">
        <v>17</v>
      </c>
      <c r="D209" s="7" t="s">
        <v>98</v>
      </c>
      <c r="E209" s="7" t="s">
        <v>30</v>
      </c>
      <c r="F209" s="7" t="s">
        <v>31</v>
      </c>
      <c r="G209" s="7" t="s">
        <v>1423</v>
      </c>
      <c r="H209" s="7" t="s">
        <v>1424</v>
      </c>
      <c r="I209" s="7" t="s">
        <v>1425</v>
      </c>
      <c r="J209" s="7"/>
      <c r="K209" s="7" t="s">
        <v>1426</v>
      </c>
      <c r="L209" s="7">
        <v>2</v>
      </c>
      <c r="M209" s="7">
        <v>905</v>
      </c>
      <c r="N209" s="7" t="s">
        <v>1427</v>
      </c>
      <c r="O209" s="7" t="s">
        <v>1428</v>
      </c>
      <c r="P209" s="7" t="s">
        <v>1429</v>
      </c>
      <c r="Q209" s="8"/>
      <c r="R209" s="8"/>
      <c r="S209" s="8"/>
      <c r="T209" s="8"/>
      <c r="U209" s="8"/>
      <c r="V209" s="8"/>
      <c r="W209" s="8" t="s">
        <v>1430</v>
      </c>
      <c r="X209" s="9" t="str">
        <f>_xlfn.IFNA(_xlfn.XLOOKUP(F209,[1]Types!$D:$D,[1]Types!$E:$E,FALSE),"")</f>
        <v>Regular</v>
      </c>
      <c r="Y209" s="10" t="str">
        <f>IFERROR(_xlfn.XLOOKUP($C209,[1]DistrictInfo!$B:$B,[1]DistrictInfo!$C:$C,FALSE),"")</f>
        <v>Sergio Sain</v>
      </c>
      <c r="Z209" s="10" t="str">
        <f>IF(AA209="",IFERROR(_xlfn.XLOOKUP($C209,[1]DistrictInfo!$B:$B,[1]DistrictInfo!$D:$D,FALSE),""),AA209)</f>
        <v>Seana McDonald</v>
      </c>
      <c r="AA209" s="10" t="str">
        <f>IFERROR(_xlfn.XLOOKUP(A209,[1]SplitDistDAs!$A:$A,[1]SplitDistDAs!$D:$D,""),"")</f>
        <v>Seana McDonald</v>
      </c>
      <c r="AB209" s="11" t="str">
        <f>IFERROR(_xlfn.XLOOKUP($C209,[1]DistrictInfo!$B:$B,[1]DistrictInfo!$E:$E,FALSE),"")</f>
        <v>(905) 579-7739</v>
      </c>
      <c r="AC209" s="11" t="str">
        <f>IFERROR(_xlfn.XLOOKUP($C209,[1]DistrictInfo!$B:$B,[1]DistrictInfo!$F:$F,FALSE),"")</f>
        <v>(437) 778-1542</v>
      </c>
    </row>
    <row r="210" spans="1:29" ht="34.5" x14ac:dyDescent="0.35">
      <c r="A210" s="7">
        <v>281</v>
      </c>
      <c r="B210" s="7">
        <v>2</v>
      </c>
      <c r="C210" s="7">
        <v>17</v>
      </c>
      <c r="D210" s="7" t="s">
        <v>29</v>
      </c>
      <c r="E210" s="7" t="s">
        <v>30</v>
      </c>
      <c r="F210" s="7" t="s">
        <v>29</v>
      </c>
      <c r="G210" s="7" t="s">
        <v>1431</v>
      </c>
      <c r="H210" s="7" t="s">
        <v>1432</v>
      </c>
      <c r="I210" s="7" t="s">
        <v>1433</v>
      </c>
      <c r="J210" s="7"/>
      <c r="K210" s="7" t="s">
        <v>1434</v>
      </c>
      <c r="L210" s="7">
        <v>2</v>
      </c>
      <c r="M210" s="7">
        <v>705</v>
      </c>
      <c r="N210" s="7" t="s">
        <v>1435</v>
      </c>
      <c r="O210" s="7" t="s">
        <v>1436</v>
      </c>
      <c r="P210" s="7" t="s">
        <v>1437</v>
      </c>
      <c r="Q210" s="8"/>
      <c r="R210" s="8"/>
      <c r="S210" s="8"/>
      <c r="T210" s="8"/>
      <c r="U210" s="8"/>
      <c r="V210" s="8"/>
      <c r="W210" s="7"/>
      <c r="X210" s="9" t="str">
        <f>_xlfn.IFNA(_xlfn.XLOOKUP(F210,[1]Types!$D:$D,[1]Types!$E:$E,FALSE),"")</f>
        <v>Combo</v>
      </c>
      <c r="Y210" s="10" t="str">
        <f>IFERROR(_xlfn.XLOOKUP($C210,[1]DistrictInfo!$B:$B,[1]DistrictInfo!$C:$C,FALSE),"")</f>
        <v>Sergio Sain</v>
      </c>
      <c r="Z210" s="10" t="str">
        <f>IF(AA210="",IFERROR(_xlfn.XLOOKUP($C210,[1]DistrictInfo!$B:$B,[1]DistrictInfo!$D:$D,FALSE),""),AA210)</f>
        <v>Julia Avery</v>
      </c>
      <c r="AA210" s="10" t="str">
        <f>IFERROR(_xlfn.XLOOKUP(A210,[1]SplitDistDAs!$A:$A,[1]SplitDistDAs!$D:$D,""),"")</f>
        <v>Julia Avery</v>
      </c>
      <c r="AB210" s="11" t="str">
        <f>IFERROR(_xlfn.XLOOKUP($C210,[1]DistrictInfo!$B:$B,[1]DistrictInfo!$E:$E,FALSE),"")</f>
        <v>(905) 579-7739</v>
      </c>
      <c r="AC210" s="11" t="str">
        <f>IFERROR(_xlfn.XLOOKUP($C210,[1]DistrictInfo!$B:$B,[1]DistrictInfo!$F:$F,FALSE),"")</f>
        <v>(437) 778-1542</v>
      </c>
    </row>
    <row r="211" spans="1:29" ht="34.5" x14ac:dyDescent="0.35">
      <c r="A211" s="7">
        <v>378</v>
      </c>
      <c r="B211" s="7">
        <v>2</v>
      </c>
      <c r="C211" s="7">
        <v>17</v>
      </c>
      <c r="D211" s="7" t="s">
        <v>98</v>
      </c>
      <c r="E211" s="7" t="s">
        <v>30</v>
      </c>
      <c r="F211" s="7" t="s">
        <v>31</v>
      </c>
      <c r="G211" s="7" t="s">
        <v>1438</v>
      </c>
      <c r="H211" s="7" t="s">
        <v>1439</v>
      </c>
      <c r="I211" s="7" t="s">
        <v>1399</v>
      </c>
      <c r="J211" s="7"/>
      <c r="K211" s="7" t="s">
        <v>1440</v>
      </c>
      <c r="L211" s="7">
        <v>2</v>
      </c>
      <c r="M211" s="7">
        <v>905</v>
      </c>
      <c r="N211" s="7" t="s">
        <v>1441</v>
      </c>
      <c r="O211" s="7" t="s">
        <v>1442</v>
      </c>
      <c r="P211" s="7" t="s">
        <v>1443</v>
      </c>
      <c r="Q211" s="8"/>
      <c r="R211" s="8"/>
      <c r="S211" s="8" t="s">
        <v>1444</v>
      </c>
      <c r="T211" s="8"/>
      <c r="U211" s="8"/>
      <c r="V211" s="8"/>
      <c r="W211" s="8" t="s">
        <v>1445</v>
      </c>
      <c r="X211" s="9" t="str">
        <f>_xlfn.IFNA(_xlfn.XLOOKUP(F211,[1]Types!$D:$D,[1]Types!$E:$E,FALSE),"")</f>
        <v>Regular</v>
      </c>
      <c r="Y211" s="10" t="str">
        <f>IFERROR(_xlfn.XLOOKUP($C211,[1]DistrictInfo!$B:$B,[1]DistrictInfo!$C:$C,FALSE),"")</f>
        <v>Sergio Sain</v>
      </c>
      <c r="Z211" s="10" t="str">
        <f>IF(AA211="",IFERROR(_xlfn.XLOOKUP($C211,[1]DistrictInfo!$B:$B,[1]DistrictInfo!$D:$D,FALSE),""),AA211)</f>
        <v>Julia Avery</v>
      </c>
      <c r="AA211" s="10" t="str">
        <f>IFERROR(_xlfn.XLOOKUP(A211,[1]SplitDistDAs!$A:$A,[1]SplitDistDAs!$D:$D,""),"")</f>
        <v>Julia Avery</v>
      </c>
      <c r="AB211" s="11" t="str">
        <f>IFERROR(_xlfn.XLOOKUP($C211,[1]DistrictInfo!$B:$B,[1]DistrictInfo!$E:$E,FALSE),"")</f>
        <v>(905) 579-7739</v>
      </c>
      <c r="AC211" s="11" t="str">
        <f>IFERROR(_xlfn.XLOOKUP($C211,[1]DistrictInfo!$B:$B,[1]DistrictInfo!$F:$F,FALSE),"")</f>
        <v>(437) 778-1542</v>
      </c>
    </row>
    <row r="212" spans="1:29" ht="23" x14ac:dyDescent="0.35">
      <c r="A212" s="7">
        <v>380</v>
      </c>
      <c r="B212" s="7">
        <v>2</v>
      </c>
      <c r="C212" s="7">
        <v>17</v>
      </c>
      <c r="D212" s="7" t="s">
        <v>29</v>
      </c>
      <c r="E212" s="7" t="s">
        <v>30</v>
      </c>
      <c r="F212" s="7" t="s">
        <v>29</v>
      </c>
      <c r="G212" s="7" t="s">
        <v>1446</v>
      </c>
      <c r="H212" s="7" t="s">
        <v>1447</v>
      </c>
      <c r="I212" s="7" t="s">
        <v>1448</v>
      </c>
      <c r="J212" s="7"/>
      <c r="K212" s="7" t="s">
        <v>1449</v>
      </c>
      <c r="L212" s="7">
        <v>2</v>
      </c>
      <c r="M212" s="7">
        <v>905</v>
      </c>
      <c r="N212" s="7" t="s">
        <v>1450</v>
      </c>
      <c r="O212" s="7" t="s">
        <v>1451</v>
      </c>
      <c r="P212" s="8" t="s">
        <v>1452</v>
      </c>
      <c r="Q212" s="8"/>
      <c r="R212" s="8"/>
      <c r="S212" s="8"/>
      <c r="T212" s="8"/>
      <c r="U212" s="8"/>
      <c r="V212" s="8"/>
      <c r="W212" s="8"/>
      <c r="X212" s="9" t="str">
        <f>_xlfn.IFNA(_xlfn.XLOOKUP(F212,[1]Types!$D:$D,[1]Types!$E:$E,FALSE),"")</f>
        <v>Combo</v>
      </c>
      <c r="Y212" s="10" t="str">
        <f>IFERROR(_xlfn.XLOOKUP($C212,[1]DistrictInfo!$B:$B,[1]DistrictInfo!$C:$C,FALSE),"")</f>
        <v>Sergio Sain</v>
      </c>
      <c r="Z212" s="10" t="str">
        <f>IF(AA212="",IFERROR(_xlfn.XLOOKUP($C212,[1]DistrictInfo!$B:$B,[1]DistrictInfo!$D:$D,FALSE),""),AA212)</f>
        <v>Seana McDonald</v>
      </c>
      <c r="AA212" s="10" t="str">
        <f>IFERROR(_xlfn.XLOOKUP(A212,[1]SplitDistDAs!$A:$A,[1]SplitDistDAs!$D:$D,""),"")</f>
        <v>Seana McDonald</v>
      </c>
      <c r="AB212" s="11" t="str">
        <f>IFERROR(_xlfn.XLOOKUP($C212,[1]DistrictInfo!$B:$B,[1]DistrictInfo!$E:$E,FALSE),"")</f>
        <v>(905) 579-7739</v>
      </c>
      <c r="AC212" s="11" t="str">
        <f>IFERROR(_xlfn.XLOOKUP($C212,[1]DistrictInfo!$B:$B,[1]DistrictInfo!$F:$F,FALSE),"")</f>
        <v>(437) 778-1542</v>
      </c>
    </row>
    <row r="213" spans="1:29" ht="23" x14ac:dyDescent="0.35">
      <c r="A213" s="7">
        <v>465</v>
      </c>
      <c r="B213" s="7">
        <v>2</v>
      </c>
      <c r="C213" s="7">
        <v>17</v>
      </c>
      <c r="D213" s="7" t="s">
        <v>98</v>
      </c>
      <c r="E213" s="7" t="s">
        <v>30</v>
      </c>
      <c r="F213" s="7" t="s">
        <v>31</v>
      </c>
      <c r="G213" s="7" t="s">
        <v>1453</v>
      </c>
      <c r="H213" s="7" t="s">
        <v>1454</v>
      </c>
      <c r="I213" s="7" t="s">
        <v>1399</v>
      </c>
      <c r="J213" s="7"/>
      <c r="K213" s="7" t="s">
        <v>1455</v>
      </c>
      <c r="L213" s="7">
        <v>2</v>
      </c>
      <c r="M213" s="7">
        <v>905</v>
      </c>
      <c r="N213" s="7" t="s">
        <v>1456</v>
      </c>
      <c r="O213" s="7" t="s">
        <v>1457</v>
      </c>
      <c r="P213" s="8" t="s">
        <v>1458</v>
      </c>
      <c r="Q213" s="8"/>
      <c r="R213" s="8"/>
      <c r="S213" s="8"/>
      <c r="T213" s="8"/>
      <c r="U213" s="8"/>
      <c r="V213" s="8"/>
      <c r="W213" s="7"/>
      <c r="X213" s="9" t="str">
        <f>_xlfn.IFNA(_xlfn.XLOOKUP(F213,[1]Types!$D:$D,[1]Types!$E:$E,FALSE),"")</f>
        <v>Regular</v>
      </c>
      <c r="Y213" s="10" t="str">
        <f>IFERROR(_xlfn.XLOOKUP($C213,[1]DistrictInfo!$B:$B,[1]DistrictInfo!$C:$C,FALSE),"")</f>
        <v>Sergio Sain</v>
      </c>
      <c r="Z213" s="10" t="str">
        <f>IF(AA213="",IFERROR(_xlfn.XLOOKUP($C213,[1]DistrictInfo!$B:$B,[1]DistrictInfo!$D:$D,FALSE),""),AA213)</f>
        <v>Julia Avery</v>
      </c>
      <c r="AA213" s="10" t="str">
        <f>IFERROR(_xlfn.XLOOKUP(A213,[1]SplitDistDAs!$A:$A,[1]SplitDistDAs!$D:$D,""),"")</f>
        <v>Julia Avery</v>
      </c>
      <c r="AB213" s="11" t="str">
        <f>IFERROR(_xlfn.XLOOKUP($C213,[1]DistrictInfo!$B:$B,[1]DistrictInfo!$E:$E,FALSE),"")</f>
        <v>(905) 579-7739</v>
      </c>
      <c r="AC213" s="11" t="str">
        <f>IFERROR(_xlfn.XLOOKUP($C213,[1]DistrictInfo!$B:$B,[1]DistrictInfo!$F:$F,FALSE),"")</f>
        <v>(437) 778-1542</v>
      </c>
    </row>
    <row r="214" spans="1:29" ht="23" x14ac:dyDescent="0.35">
      <c r="A214" s="7">
        <v>489</v>
      </c>
      <c r="B214" s="7">
        <v>2</v>
      </c>
      <c r="C214" s="7">
        <v>17</v>
      </c>
      <c r="D214" s="7" t="s">
        <v>39</v>
      </c>
      <c r="E214" s="7" t="s">
        <v>30</v>
      </c>
      <c r="F214" s="7" t="s">
        <v>29</v>
      </c>
      <c r="G214" s="7" t="s">
        <v>1459</v>
      </c>
      <c r="H214" s="7" t="s">
        <v>1460</v>
      </c>
      <c r="I214" s="7" t="s">
        <v>1461</v>
      </c>
      <c r="J214" s="7"/>
      <c r="K214" s="7" t="s">
        <v>1462</v>
      </c>
      <c r="L214" s="7">
        <v>2</v>
      </c>
      <c r="M214" s="7">
        <v>905</v>
      </c>
      <c r="N214" s="7" t="s">
        <v>1463</v>
      </c>
      <c r="O214" s="7" t="s">
        <v>1464</v>
      </c>
      <c r="P214" s="7" t="s">
        <v>1465</v>
      </c>
      <c r="Q214" s="8"/>
      <c r="R214" s="8"/>
      <c r="S214" s="8"/>
      <c r="T214" s="8"/>
      <c r="U214" s="8"/>
      <c r="V214" s="8"/>
      <c r="W214" s="7" t="s">
        <v>1466</v>
      </c>
      <c r="X214" s="9" t="str">
        <f>_xlfn.IFNA(_xlfn.XLOOKUP(F214,[1]Types!$D:$D,[1]Types!$E:$E,FALSE),"")</f>
        <v>Combo</v>
      </c>
      <c r="Y214" s="10" t="str">
        <f>IFERROR(_xlfn.XLOOKUP($C214,[1]DistrictInfo!$B:$B,[1]DistrictInfo!$C:$C,FALSE),"")</f>
        <v>Sergio Sain</v>
      </c>
      <c r="Z214" s="10" t="str">
        <f>IF(AA214="",IFERROR(_xlfn.XLOOKUP($C214,[1]DistrictInfo!$B:$B,[1]DistrictInfo!$D:$D,FALSE),""),AA214)</f>
        <v>Seana McDonald</v>
      </c>
      <c r="AA214" s="10" t="str">
        <f>IFERROR(_xlfn.XLOOKUP(A214,[1]SplitDistDAs!$A:$A,[1]SplitDistDAs!$D:$D,""),"")</f>
        <v>Seana McDonald</v>
      </c>
      <c r="AB214" s="11" t="str">
        <f>IFERROR(_xlfn.XLOOKUP($C214,[1]DistrictInfo!$B:$B,[1]DistrictInfo!$E:$E,FALSE),"")</f>
        <v>(905) 579-7739</v>
      </c>
      <c r="AC214" s="11" t="str">
        <f>IFERROR(_xlfn.XLOOKUP($C214,[1]DistrictInfo!$B:$B,[1]DistrictInfo!$F:$F,FALSE),"")</f>
        <v>(437) 778-1542</v>
      </c>
    </row>
    <row r="215" spans="1:29" ht="23" x14ac:dyDescent="0.35">
      <c r="A215" s="7">
        <v>563</v>
      </c>
      <c r="B215" s="7">
        <v>2</v>
      </c>
      <c r="C215" s="7">
        <v>17</v>
      </c>
      <c r="D215" s="7" t="s">
        <v>39</v>
      </c>
      <c r="E215" s="7" t="s">
        <v>30</v>
      </c>
      <c r="F215" s="7" t="s">
        <v>31</v>
      </c>
      <c r="G215" s="7" t="s">
        <v>1467</v>
      </c>
      <c r="H215" s="7" t="s">
        <v>1468</v>
      </c>
      <c r="I215" s="7" t="s">
        <v>1399</v>
      </c>
      <c r="J215" s="7"/>
      <c r="K215" s="7" t="s">
        <v>1469</v>
      </c>
      <c r="L215" s="7">
        <v>2</v>
      </c>
      <c r="M215" s="7">
        <v>905</v>
      </c>
      <c r="N215" s="7" t="s">
        <v>1470</v>
      </c>
      <c r="O215" s="7" t="s">
        <v>1471</v>
      </c>
      <c r="P215" s="8" t="s">
        <v>1472</v>
      </c>
      <c r="Q215" s="8"/>
      <c r="R215" s="8"/>
      <c r="S215" s="8"/>
      <c r="T215" s="8"/>
      <c r="U215" s="8"/>
      <c r="V215" s="8"/>
      <c r="W215" s="7"/>
      <c r="X215" s="9" t="str">
        <f>_xlfn.IFNA(_xlfn.XLOOKUP(F215,[1]Types!$D:$D,[1]Types!$E:$E,FALSE),"")</f>
        <v>Regular</v>
      </c>
      <c r="Y215" s="10" t="str">
        <f>IFERROR(_xlfn.XLOOKUP($C215,[1]DistrictInfo!$B:$B,[1]DistrictInfo!$C:$C,FALSE),"")</f>
        <v>Sergio Sain</v>
      </c>
      <c r="Z215" s="10" t="str">
        <f>IF(AA215="",IFERROR(_xlfn.XLOOKUP($C215,[1]DistrictInfo!$B:$B,[1]DistrictInfo!$D:$D,FALSE),""),AA215)</f>
        <v>Seana McDonald</v>
      </c>
      <c r="AA215" s="10" t="str">
        <f>IFERROR(_xlfn.XLOOKUP(A215,[1]SplitDistDAs!$A:$A,[1]SplitDistDAs!$D:$D,""),"")</f>
        <v>Seana McDonald</v>
      </c>
      <c r="AB215" s="11" t="str">
        <f>IFERROR(_xlfn.XLOOKUP($C215,[1]DistrictInfo!$B:$B,[1]DistrictInfo!$E:$E,FALSE),"")</f>
        <v>(905) 579-7739</v>
      </c>
      <c r="AC215" s="11" t="str">
        <f>IFERROR(_xlfn.XLOOKUP($C215,[1]DistrictInfo!$B:$B,[1]DistrictInfo!$F:$F,FALSE),"")</f>
        <v>(437) 778-1542</v>
      </c>
    </row>
    <row r="216" spans="1:29" ht="23" x14ac:dyDescent="0.35">
      <c r="A216" s="7">
        <v>587</v>
      </c>
      <c r="B216" s="7">
        <v>2</v>
      </c>
      <c r="C216" s="7">
        <v>17</v>
      </c>
      <c r="D216" s="7" t="s">
        <v>98</v>
      </c>
      <c r="E216" s="7" t="s">
        <v>30</v>
      </c>
      <c r="F216" s="7" t="s">
        <v>31</v>
      </c>
      <c r="G216" s="7" t="s">
        <v>1473</v>
      </c>
      <c r="H216" s="7" t="s">
        <v>1474</v>
      </c>
      <c r="I216" s="7" t="s">
        <v>1475</v>
      </c>
      <c r="J216" s="7"/>
      <c r="K216" s="7" t="s">
        <v>1476</v>
      </c>
      <c r="L216" s="7">
        <v>2</v>
      </c>
      <c r="M216" s="7">
        <v>905</v>
      </c>
      <c r="N216" s="7" t="s">
        <v>1477</v>
      </c>
      <c r="O216" s="7" t="s">
        <v>1478</v>
      </c>
      <c r="P216" s="7" t="s">
        <v>1479</v>
      </c>
      <c r="Q216" s="8"/>
      <c r="R216" s="8"/>
      <c r="S216" s="7"/>
      <c r="T216" s="7"/>
      <c r="U216" s="7"/>
      <c r="V216" s="8"/>
      <c r="W216" s="8" t="s">
        <v>1480</v>
      </c>
      <c r="X216" s="9" t="str">
        <f>_xlfn.IFNA(_xlfn.XLOOKUP(F216,[1]Types!$D:$D,[1]Types!$E:$E,FALSE),"")</f>
        <v>Regular</v>
      </c>
      <c r="Y216" s="10" t="str">
        <f>IFERROR(_xlfn.XLOOKUP($C216,[1]DistrictInfo!$B:$B,[1]DistrictInfo!$C:$C,FALSE),"")</f>
        <v>Sergio Sain</v>
      </c>
      <c r="Z216" s="10" t="str">
        <f>IF(AA216="",IFERROR(_xlfn.XLOOKUP($C216,[1]DistrictInfo!$B:$B,[1]DistrictInfo!$D:$D,FALSE),""),AA216)</f>
        <v>Seana McDonald</v>
      </c>
      <c r="AA216" s="10" t="str">
        <f>IFERROR(_xlfn.XLOOKUP(A216,[1]SplitDistDAs!$A:$A,[1]SplitDistDAs!$D:$D,""),"")</f>
        <v>Seana McDonald</v>
      </c>
      <c r="AB216" s="11" t="str">
        <f>IFERROR(_xlfn.XLOOKUP($C216,[1]DistrictInfo!$B:$B,[1]DistrictInfo!$E:$E,FALSE),"")</f>
        <v>(905) 579-7739</v>
      </c>
      <c r="AC216" s="11" t="str">
        <f>IFERROR(_xlfn.XLOOKUP($C216,[1]DistrictInfo!$B:$B,[1]DistrictInfo!$F:$F,FALSE),"")</f>
        <v>(437) 778-1542</v>
      </c>
    </row>
    <row r="217" spans="1:29" ht="34.5" x14ac:dyDescent="0.35">
      <c r="A217" s="7">
        <v>594</v>
      </c>
      <c r="B217" s="7">
        <v>2</v>
      </c>
      <c r="C217" s="7">
        <v>17</v>
      </c>
      <c r="D217" s="7" t="s">
        <v>29</v>
      </c>
      <c r="E217" s="7" t="s">
        <v>30</v>
      </c>
      <c r="F217" s="7" t="s">
        <v>29</v>
      </c>
      <c r="G217" s="7" t="s">
        <v>1481</v>
      </c>
      <c r="H217" s="7" t="s">
        <v>1482</v>
      </c>
      <c r="I217" s="7" t="s">
        <v>1483</v>
      </c>
      <c r="J217" s="7"/>
      <c r="K217" s="7" t="s">
        <v>1484</v>
      </c>
      <c r="L217" s="7">
        <v>2</v>
      </c>
      <c r="M217" s="7">
        <v>905</v>
      </c>
      <c r="N217" s="7" t="s">
        <v>1485</v>
      </c>
      <c r="O217" s="7" t="s">
        <v>1485</v>
      </c>
      <c r="P217" s="7" t="s">
        <v>1486</v>
      </c>
      <c r="Q217" s="8"/>
      <c r="R217" s="8"/>
      <c r="S217" s="8"/>
      <c r="T217" s="8"/>
      <c r="U217" s="8"/>
      <c r="V217" s="8"/>
      <c r="W217" s="7"/>
      <c r="X217" s="9" t="str">
        <f>_xlfn.IFNA(_xlfn.XLOOKUP(F217,[1]Types!$D:$D,[1]Types!$E:$E,FALSE),"")</f>
        <v>Combo</v>
      </c>
      <c r="Y217" s="10" t="str">
        <f>IFERROR(_xlfn.XLOOKUP($C217,[1]DistrictInfo!$B:$B,[1]DistrictInfo!$C:$C,FALSE),"")</f>
        <v>Sergio Sain</v>
      </c>
      <c r="Z217" s="10" t="str">
        <f>IF(AA217="",IFERROR(_xlfn.XLOOKUP($C217,[1]DistrictInfo!$B:$B,[1]DistrictInfo!$D:$D,FALSE),""),AA217)</f>
        <v>Seana McDonald</v>
      </c>
      <c r="AA217" s="10" t="str">
        <f>IFERROR(_xlfn.XLOOKUP(A217,[1]SplitDistDAs!$A:$A,[1]SplitDistDAs!$D:$D,""),"")</f>
        <v>Seana McDonald</v>
      </c>
      <c r="AB217" s="11" t="str">
        <f>IFERROR(_xlfn.XLOOKUP($C217,[1]DistrictInfo!$B:$B,[1]DistrictInfo!$E:$E,FALSE),"")</f>
        <v>(905) 579-7739</v>
      </c>
      <c r="AC217" s="11" t="str">
        <f>IFERROR(_xlfn.XLOOKUP($C217,[1]DistrictInfo!$B:$B,[1]DistrictInfo!$F:$F,FALSE),"")</f>
        <v>(437) 778-1542</v>
      </c>
    </row>
    <row r="218" spans="1:29" ht="23" x14ac:dyDescent="0.35">
      <c r="A218" s="7">
        <v>609</v>
      </c>
      <c r="B218" s="7">
        <v>2</v>
      </c>
      <c r="C218" s="7">
        <v>17</v>
      </c>
      <c r="D218" s="7" t="s">
        <v>98</v>
      </c>
      <c r="E218" s="7" t="s">
        <v>30</v>
      </c>
      <c r="F218" s="7" t="s">
        <v>31</v>
      </c>
      <c r="G218" s="7" t="s">
        <v>1487</v>
      </c>
      <c r="H218" s="7" t="s">
        <v>1488</v>
      </c>
      <c r="I218" s="7" t="s">
        <v>1378</v>
      </c>
      <c r="J218" s="7"/>
      <c r="K218" s="7" t="s">
        <v>1489</v>
      </c>
      <c r="L218" s="7">
        <v>2</v>
      </c>
      <c r="M218" s="7">
        <v>905</v>
      </c>
      <c r="N218" s="7" t="s">
        <v>1490</v>
      </c>
      <c r="O218" s="7" t="s">
        <v>1491</v>
      </c>
      <c r="P218" s="7" t="s">
        <v>1492</v>
      </c>
      <c r="Q218" s="8"/>
      <c r="R218" s="8"/>
      <c r="S218" s="8"/>
      <c r="T218" s="8"/>
      <c r="U218" s="8"/>
      <c r="V218" s="8"/>
      <c r="W218" s="8" t="s">
        <v>1493</v>
      </c>
      <c r="X218" s="9" t="str">
        <f>_xlfn.IFNA(_xlfn.XLOOKUP(F218,[1]Types!$D:$D,[1]Types!$E:$E,FALSE),"")</f>
        <v>Regular</v>
      </c>
      <c r="Y218" s="10" t="str">
        <f>IFERROR(_xlfn.XLOOKUP($C218,[1]DistrictInfo!$B:$B,[1]DistrictInfo!$C:$C,FALSE),"")</f>
        <v>Sergio Sain</v>
      </c>
      <c r="Z218" s="10" t="str">
        <f>IF(AA218="",IFERROR(_xlfn.XLOOKUP($C218,[1]DistrictInfo!$B:$B,[1]DistrictInfo!$D:$D,FALSE),""),AA218)</f>
        <v>Julia Avery</v>
      </c>
      <c r="AA218" s="10" t="str">
        <f>IFERROR(_xlfn.XLOOKUP(A218,[1]SplitDistDAs!$A:$A,[1]SplitDistDAs!$D:$D,""),"")</f>
        <v>Julia Avery</v>
      </c>
      <c r="AB218" s="11" t="str">
        <f>IFERROR(_xlfn.XLOOKUP($C218,[1]DistrictInfo!$B:$B,[1]DistrictInfo!$E:$E,FALSE),"")</f>
        <v>(905) 579-7739</v>
      </c>
      <c r="AC218" s="11" t="str">
        <f>IFERROR(_xlfn.XLOOKUP($C218,[1]DistrictInfo!$B:$B,[1]DistrictInfo!$F:$F,FALSE),"")</f>
        <v>(437) 778-1542</v>
      </c>
    </row>
    <row r="219" spans="1:29" ht="23" x14ac:dyDescent="0.35">
      <c r="A219" s="7">
        <v>611</v>
      </c>
      <c r="B219" s="7">
        <v>2</v>
      </c>
      <c r="C219" s="7">
        <v>17</v>
      </c>
      <c r="D219" s="7" t="s">
        <v>54</v>
      </c>
      <c r="E219" s="7" t="s">
        <v>343</v>
      </c>
      <c r="F219" s="7" t="s">
        <v>29</v>
      </c>
      <c r="G219" s="7" t="s">
        <v>1494</v>
      </c>
      <c r="H219" s="7" t="s">
        <v>1495</v>
      </c>
      <c r="I219" s="7" t="s">
        <v>1496</v>
      </c>
      <c r="J219" s="7"/>
      <c r="K219" s="7" t="s">
        <v>1497</v>
      </c>
      <c r="L219" s="7">
        <v>2</v>
      </c>
      <c r="M219" s="7">
        <v>705</v>
      </c>
      <c r="N219" s="7" t="s">
        <v>1498</v>
      </c>
      <c r="O219" s="7" t="s">
        <v>1498</v>
      </c>
      <c r="P219" s="7" t="s">
        <v>1499</v>
      </c>
      <c r="Q219" s="8"/>
      <c r="R219" s="8"/>
      <c r="S219" s="8"/>
      <c r="T219" s="8"/>
      <c r="U219" s="8"/>
      <c r="V219" s="8"/>
      <c r="W219" s="7"/>
      <c r="X219" s="9" t="str">
        <f>_xlfn.IFNA(_xlfn.XLOOKUP(F219,[1]Types!$D:$D,[1]Types!$E:$E,FALSE),"")</f>
        <v>Combo</v>
      </c>
      <c r="Y219" s="10" t="str">
        <f>IFERROR(_xlfn.XLOOKUP($C219,[1]DistrictInfo!$B:$B,[1]DistrictInfo!$C:$C,FALSE),"")</f>
        <v>Sergio Sain</v>
      </c>
      <c r="Z219" s="10" t="str">
        <f>IF(AA219="",IFERROR(_xlfn.XLOOKUP($C219,[1]DistrictInfo!$B:$B,[1]DistrictInfo!$D:$D,FALSE),""),AA219)</f>
        <v>Seana McDonald</v>
      </c>
      <c r="AA219" s="10" t="str">
        <f>IFERROR(_xlfn.XLOOKUP(A219,[1]SplitDistDAs!$A:$A,[1]SplitDistDAs!$D:$D,""),"")</f>
        <v>Seana McDonald</v>
      </c>
      <c r="AB219" s="11" t="str">
        <f>IFERROR(_xlfn.XLOOKUP($C219,[1]DistrictInfo!$B:$B,[1]DistrictInfo!$E:$E,FALSE),"")</f>
        <v>(905) 579-7739</v>
      </c>
      <c r="AC219" s="11" t="str">
        <f>IFERROR(_xlfn.XLOOKUP($C219,[1]DistrictInfo!$B:$B,[1]DistrictInfo!$F:$F,FALSE),"")</f>
        <v>(437) 778-1542</v>
      </c>
    </row>
    <row r="220" spans="1:29" ht="23" x14ac:dyDescent="0.35">
      <c r="A220" s="7">
        <v>653</v>
      </c>
      <c r="B220" s="7">
        <v>2</v>
      </c>
      <c r="C220" s="7">
        <v>17</v>
      </c>
      <c r="D220" s="7" t="s">
        <v>98</v>
      </c>
      <c r="E220" s="7" t="s">
        <v>30</v>
      </c>
      <c r="F220" s="7" t="s">
        <v>31</v>
      </c>
      <c r="G220" s="7" t="s">
        <v>1500</v>
      </c>
      <c r="H220" s="7" t="s">
        <v>1501</v>
      </c>
      <c r="I220" s="7" t="s">
        <v>1502</v>
      </c>
      <c r="J220" s="7"/>
      <c r="K220" s="7" t="s">
        <v>1503</v>
      </c>
      <c r="L220" s="7">
        <v>2</v>
      </c>
      <c r="M220" s="7">
        <v>905</v>
      </c>
      <c r="N220" s="7" t="s">
        <v>1504</v>
      </c>
      <c r="O220" s="7" t="s">
        <v>1505</v>
      </c>
      <c r="P220" s="7" t="s">
        <v>1506</v>
      </c>
      <c r="Q220" s="8"/>
      <c r="R220" s="8"/>
      <c r="S220" s="8"/>
      <c r="T220" s="8"/>
      <c r="U220" s="8"/>
      <c r="V220" s="8"/>
      <c r="W220" s="8"/>
      <c r="X220" s="9" t="str">
        <f>_xlfn.IFNA(_xlfn.XLOOKUP(F220,[1]Types!$D:$D,[1]Types!$E:$E,FALSE),"")</f>
        <v>Regular</v>
      </c>
      <c r="Y220" s="10" t="str">
        <f>IFERROR(_xlfn.XLOOKUP($C220,[1]DistrictInfo!$B:$B,[1]DistrictInfo!$C:$C,FALSE),"")</f>
        <v>Sergio Sain</v>
      </c>
      <c r="Z220" s="10" t="str">
        <f>IF(AA220="",IFERROR(_xlfn.XLOOKUP($C220,[1]DistrictInfo!$B:$B,[1]DistrictInfo!$D:$D,FALSE),""),AA220)</f>
        <v>Seana McDonald</v>
      </c>
      <c r="AA220" s="10" t="str">
        <f>IFERROR(_xlfn.XLOOKUP(A220,[1]SplitDistDAs!$A:$A,[1]SplitDistDAs!$D:$D,""),"")</f>
        <v>Seana McDonald</v>
      </c>
      <c r="AB220" s="11" t="str">
        <f>IFERROR(_xlfn.XLOOKUP($C220,[1]DistrictInfo!$B:$B,[1]DistrictInfo!$E:$E,FALSE),"")</f>
        <v>(905) 579-7739</v>
      </c>
      <c r="AC220" s="11" t="str">
        <f>IFERROR(_xlfn.XLOOKUP($C220,[1]DistrictInfo!$B:$B,[1]DistrictInfo!$F:$F,FALSE),"")</f>
        <v>(437) 778-1542</v>
      </c>
    </row>
    <row r="221" spans="1:29" ht="23" x14ac:dyDescent="0.35">
      <c r="A221" s="7">
        <v>753</v>
      </c>
      <c r="B221" s="7">
        <v>2</v>
      </c>
      <c r="C221" s="7">
        <v>17</v>
      </c>
      <c r="D221" s="7" t="s">
        <v>39</v>
      </c>
      <c r="E221" s="7" t="s">
        <v>30</v>
      </c>
      <c r="F221" s="7" t="s">
        <v>31</v>
      </c>
      <c r="G221" s="7" t="s">
        <v>1507</v>
      </c>
      <c r="H221" s="7" t="s">
        <v>1508</v>
      </c>
      <c r="I221" s="7" t="s">
        <v>1399</v>
      </c>
      <c r="J221" s="7"/>
      <c r="K221" s="7" t="s">
        <v>1509</v>
      </c>
      <c r="L221" s="7">
        <v>2</v>
      </c>
      <c r="M221" s="7">
        <v>905</v>
      </c>
      <c r="N221" s="7" t="s">
        <v>1510</v>
      </c>
      <c r="O221" s="7" t="s">
        <v>1511</v>
      </c>
      <c r="P221" s="7" t="s">
        <v>1512</v>
      </c>
      <c r="Q221" s="8"/>
      <c r="R221" s="8"/>
      <c r="S221" s="8"/>
      <c r="T221" s="8"/>
      <c r="U221" s="8"/>
      <c r="V221" s="8"/>
      <c r="W221" s="8"/>
      <c r="X221" s="9" t="str">
        <f>_xlfn.IFNA(_xlfn.XLOOKUP(F221,[1]Types!$D:$D,[1]Types!$E:$E,FALSE),"")</f>
        <v>Regular</v>
      </c>
      <c r="Y221" s="10" t="str">
        <f>IFERROR(_xlfn.XLOOKUP($C221,[1]DistrictInfo!$B:$B,[1]DistrictInfo!$C:$C,FALSE),"")</f>
        <v>Sergio Sain</v>
      </c>
      <c r="Z221" s="10" t="str">
        <f>IF(AA221="",IFERROR(_xlfn.XLOOKUP($C221,[1]DistrictInfo!$B:$B,[1]DistrictInfo!$D:$D,FALSE),""),AA221)</f>
        <v>Julia Avery</v>
      </c>
      <c r="AA221" s="10" t="str">
        <f>IFERROR(_xlfn.XLOOKUP(A221,[1]SplitDistDAs!$A:$A,[1]SplitDistDAs!$D:$D,""),"")</f>
        <v>Julia Avery</v>
      </c>
      <c r="AB221" s="11" t="str">
        <f>IFERROR(_xlfn.XLOOKUP($C221,[1]DistrictInfo!$B:$B,[1]DistrictInfo!$E:$E,FALSE),"")</f>
        <v>(905) 579-7739</v>
      </c>
      <c r="AC221" s="11" t="str">
        <f>IFERROR(_xlfn.XLOOKUP($C221,[1]DistrictInfo!$B:$B,[1]DistrictInfo!$F:$F,FALSE),"")</f>
        <v>(437) 778-1542</v>
      </c>
    </row>
    <row r="222" spans="1:29" ht="23" x14ac:dyDescent="0.35">
      <c r="A222" s="7">
        <v>40</v>
      </c>
      <c r="B222" s="7">
        <v>2</v>
      </c>
      <c r="C222" s="7">
        <v>20</v>
      </c>
      <c r="D222" s="7" t="s">
        <v>98</v>
      </c>
      <c r="E222" s="7" t="s">
        <v>30</v>
      </c>
      <c r="F222" s="7" t="s">
        <v>31</v>
      </c>
      <c r="G222" s="7" t="s">
        <v>1513</v>
      </c>
      <c r="H222" s="7" t="s">
        <v>1514</v>
      </c>
      <c r="I222" s="7" t="s">
        <v>1515</v>
      </c>
      <c r="J222" s="7"/>
      <c r="K222" s="7" t="s">
        <v>1516</v>
      </c>
      <c r="L222" s="7">
        <v>2</v>
      </c>
      <c r="M222" s="7">
        <v>613</v>
      </c>
      <c r="N222" s="7" t="s">
        <v>1517</v>
      </c>
      <c r="O222" s="7" t="s">
        <v>1518</v>
      </c>
      <c r="P222" s="7" t="s">
        <v>1519</v>
      </c>
      <c r="Q222" s="8"/>
      <c r="R222" s="8"/>
      <c r="S222" s="8"/>
      <c r="T222" s="8"/>
      <c r="U222" s="8"/>
      <c r="V222" s="8"/>
      <c r="W222" s="7" t="s">
        <v>1520</v>
      </c>
      <c r="X222" s="9" t="str">
        <f>_xlfn.IFNA(_xlfn.XLOOKUP(F222,[1]Types!$D:$D,[1]Types!$E:$E,FALSE),"")</f>
        <v>Regular</v>
      </c>
      <c r="Y222" s="10" t="str">
        <f>IFERROR(_xlfn.XLOOKUP($C222,[1]DistrictInfo!$B:$B,[1]DistrictInfo!$C:$C,FALSE),"")</f>
        <v>Julie Eves</v>
      </c>
      <c r="Z222" s="10" t="str">
        <f>IF(AA222="",IFERROR(_xlfn.XLOOKUP($C222,[1]DistrictInfo!$B:$B,[1]DistrictInfo!$D:$D,FALSE),""),AA222)</f>
        <v>Susan McAuley</v>
      </c>
      <c r="AA222" s="10" t="str">
        <f>IFERROR(_xlfn.XLOOKUP(A222,[1]SplitDistDAs!$A:$A,[1]SplitDistDAs!$D:$D,""),"")</f>
        <v/>
      </c>
      <c r="AB222" s="11" t="str">
        <f>IFERROR(_xlfn.XLOOKUP($C222,[1]DistrictInfo!$B:$B,[1]DistrictInfo!$E:$E,FALSE),"")</f>
        <v>(613) 634-3623</v>
      </c>
      <c r="AC222" s="11" t="str">
        <f>IFERROR(_xlfn.XLOOKUP($C222,[1]DistrictInfo!$B:$B,[1]DistrictInfo!$F:$F,FALSE),"")</f>
        <v>(613) 483-7209</v>
      </c>
    </row>
    <row r="223" spans="1:29" ht="23" x14ac:dyDescent="0.35">
      <c r="A223" s="7">
        <v>42</v>
      </c>
      <c r="B223" s="7">
        <v>2</v>
      </c>
      <c r="C223" s="7">
        <v>20</v>
      </c>
      <c r="D223" s="7" t="s">
        <v>29</v>
      </c>
      <c r="E223" s="7" t="s">
        <v>30</v>
      </c>
      <c r="F223" s="7" t="s">
        <v>31</v>
      </c>
      <c r="G223" s="7" t="s">
        <v>1521</v>
      </c>
      <c r="H223" s="7" t="s">
        <v>1522</v>
      </c>
      <c r="I223" s="7" t="s">
        <v>1523</v>
      </c>
      <c r="J223" s="7"/>
      <c r="K223" s="7" t="s">
        <v>1524</v>
      </c>
      <c r="L223" s="7">
        <v>4</v>
      </c>
      <c r="M223" s="7">
        <v>613</v>
      </c>
      <c r="N223" s="7" t="s">
        <v>1525</v>
      </c>
      <c r="O223" s="7" t="s">
        <v>1526</v>
      </c>
      <c r="P223" s="7" t="s">
        <v>1527</v>
      </c>
      <c r="Q223" s="8"/>
      <c r="R223" s="8"/>
      <c r="S223" s="8"/>
      <c r="T223" s="8"/>
      <c r="U223" s="8"/>
      <c r="V223" s="8"/>
      <c r="W223" s="8"/>
      <c r="X223" s="9" t="str">
        <f>_xlfn.IFNA(_xlfn.XLOOKUP(F223,[1]Types!$D:$D,[1]Types!$E:$E,FALSE),"")</f>
        <v>Regular</v>
      </c>
      <c r="Y223" s="10" t="str">
        <f>IFERROR(_xlfn.XLOOKUP($C223,[1]DistrictInfo!$B:$B,[1]DistrictInfo!$C:$C,FALSE),"")</f>
        <v>Julie Eves</v>
      </c>
      <c r="Z223" s="10" t="str">
        <f>IF(AA223="",IFERROR(_xlfn.XLOOKUP($C223,[1]DistrictInfo!$B:$B,[1]DistrictInfo!$D:$D,FALSE),""),AA223)</f>
        <v>Susan McAuley</v>
      </c>
      <c r="AA223" s="10" t="str">
        <f>IFERROR(_xlfn.XLOOKUP(A223,[1]SplitDistDAs!$A:$A,[1]SplitDistDAs!$D:$D,""),"")</f>
        <v/>
      </c>
      <c r="AB223" s="11" t="str">
        <f>IFERROR(_xlfn.XLOOKUP($C223,[1]DistrictInfo!$B:$B,[1]DistrictInfo!$E:$E,FALSE),"")</f>
        <v>(613) 634-3623</v>
      </c>
      <c r="AC223" s="11" t="str">
        <f>IFERROR(_xlfn.XLOOKUP($C223,[1]DistrictInfo!$B:$B,[1]DistrictInfo!$F:$F,FALSE),"")</f>
        <v>(613) 483-7209</v>
      </c>
    </row>
    <row r="224" spans="1:29" ht="23" x14ac:dyDescent="0.35">
      <c r="A224" s="7">
        <v>57</v>
      </c>
      <c r="B224" s="7">
        <v>2</v>
      </c>
      <c r="C224" s="7">
        <v>20</v>
      </c>
      <c r="D224" s="7" t="s">
        <v>98</v>
      </c>
      <c r="E224" s="7" t="s">
        <v>30</v>
      </c>
      <c r="F224" s="7" t="s">
        <v>31</v>
      </c>
      <c r="G224" s="7" t="s">
        <v>1528</v>
      </c>
      <c r="H224" s="7" t="s">
        <v>1529</v>
      </c>
      <c r="I224" s="7" t="s">
        <v>1530</v>
      </c>
      <c r="J224" s="7"/>
      <c r="K224" s="7" t="s">
        <v>1531</v>
      </c>
      <c r="L224" s="7">
        <v>2</v>
      </c>
      <c r="M224" s="7">
        <v>613</v>
      </c>
      <c r="N224" s="7" t="s">
        <v>1532</v>
      </c>
      <c r="O224" s="7" t="s">
        <v>1533</v>
      </c>
      <c r="P224" s="7" t="s">
        <v>1534</v>
      </c>
      <c r="Q224" s="8"/>
      <c r="R224" s="8"/>
      <c r="S224" s="8"/>
      <c r="T224" s="8"/>
      <c r="U224" s="8"/>
      <c r="V224" s="8"/>
      <c r="W224" s="8" t="s">
        <v>1535</v>
      </c>
      <c r="X224" s="9" t="str">
        <f>_xlfn.IFNA(_xlfn.XLOOKUP(F224,[1]Types!$D:$D,[1]Types!$E:$E,FALSE),"")</f>
        <v>Regular</v>
      </c>
      <c r="Y224" s="10" t="str">
        <f>IFERROR(_xlfn.XLOOKUP($C224,[1]DistrictInfo!$B:$B,[1]DistrictInfo!$C:$C,FALSE),"")</f>
        <v>Julie Eves</v>
      </c>
      <c r="Z224" s="10" t="str">
        <f>IF(AA224="",IFERROR(_xlfn.XLOOKUP($C224,[1]DistrictInfo!$B:$B,[1]DistrictInfo!$D:$D,FALSE),""),AA224)</f>
        <v>Susan McAuley</v>
      </c>
      <c r="AA224" s="10" t="str">
        <f>IFERROR(_xlfn.XLOOKUP(A224,[1]SplitDistDAs!$A:$A,[1]SplitDistDAs!$D:$D,""),"")</f>
        <v/>
      </c>
      <c r="AB224" s="11" t="str">
        <f>IFERROR(_xlfn.XLOOKUP($C224,[1]DistrictInfo!$B:$B,[1]DistrictInfo!$E:$E,FALSE),"")</f>
        <v>(613) 634-3623</v>
      </c>
      <c r="AC224" s="11" t="str">
        <f>IFERROR(_xlfn.XLOOKUP($C224,[1]DistrictInfo!$B:$B,[1]DistrictInfo!$F:$F,FALSE),"")</f>
        <v>(613) 483-7209</v>
      </c>
    </row>
    <row r="225" spans="1:29" ht="23" x14ac:dyDescent="0.35">
      <c r="A225" s="7">
        <v>71</v>
      </c>
      <c r="B225" s="7">
        <v>2</v>
      </c>
      <c r="C225" s="7">
        <v>20</v>
      </c>
      <c r="D225" s="7" t="s">
        <v>29</v>
      </c>
      <c r="E225" s="7" t="s">
        <v>30</v>
      </c>
      <c r="F225" s="7" t="s">
        <v>31</v>
      </c>
      <c r="G225" s="7" t="s">
        <v>1536</v>
      </c>
      <c r="H225" s="7" t="s">
        <v>1537</v>
      </c>
      <c r="I225" s="7" t="s">
        <v>1538</v>
      </c>
      <c r="J225" s="7"/>
      <c r="K225" s="7" t="s">
        <v>1539</v>
      </c>
      <c r="L225" s="7">
        <v>4</v>
      </c>
      <c r="M225" s="7">
        <v>613</v>
      </c>
      <c r="N225" s="7" t="s">
        <v>1540</v>
      </c>
      <c r="O225" s="7" t="s">
        <v>1541</v>
      </c>
      <c r="P225" s="7" t="s">
        <v>1542</v>
      </c>
      <c r="Q225" s="7"/>
      <c r="R225" s="7"/>
      <c r="S225" s="8"/>
      <c r="T225" s="8"/>
      <c r="U225" s="8"/>
      <c r="V225" s="8"/>
      <c r="W225" s="7"/>
      <c r="X225" s="9" t="str">
        <f>_xlfn.IFNA(_xlfn.XLOOKUP(F225,[1]Types!$D:$D,[1]Types!$E:$E,FALSE),"")</f>
        <v>Regular</v>
      </c>
      <c r="Y225" s="10" t="str">
        <f>IFERROR(_xlfn.XLOOKUP($C225,[1]DistrictInfo!$B:$B,[1]DistrictInfo!$C:$C,FALSE),"")</f>
        <v>Julie Eves</v>
      </c>
      <c r="Z225" s="10" t="str">
        <f>IF(AA225="",IFERROR(_xlfn.XLOOKUP($C225,[1]DistrictInfo!$B:$B,[1]DistrictInfo!$D:$D,FALSE),""),AA225)</f>
        <v>Susan McAuley</v>
      </c>
      <c r="AA225" s="10" t="str">
        <f>IFERROR(_xlfn.XLOOKUP(A225,[1]SplitDistDAs!$A:$A,[1]SplitDistDAs!$D:$D,""),"")</f>
        <v/>
      </c>
      <c r="AB225" s="11" t="str">
        <f>IFERROR(_xlfn.XLOOKUP($C225,[1]DistrictInfo!$B:$B,[1]DistrictInfo!$E:$E,FALSE),"")</f>
        <v>(613) 634-3623</v>
      </c>
      <c r="AC225" s="11" t="str">
        <f>IFERROR(_xlfn.XLOOKUP($C225,[1]DistrictInfo!$B:$B,[1]DistrictInfo!$F:$F,FALSE),"")</f>
        <v>(613) 483-7209</v>
      </c>
    </row>
    <row r="226" spans="1:29" ht="23" x14ac:dyDescent="0.35">
      <c r="A226" s="7">
        <v>84</v>
      </c>
      <c r="B226" s="7">
        <v>2</v>
      </c>
      <c r="C226" s="7">
        <v>20</v>
      </c>
      <c r="D226" s="7" t="s">
        <v>98</v>
      </c>
      <c r="E226" s="7" t="s">
        <v>30</v>
      </c>
      <c r="F226" s="7" t="s">
        <v>31</v>
      </c>
      <c r="G226" s="7" t="s">
        <v>1543</v>
      </c>
      <c r="H226" s="7" t="s">
        <v>1544</v>
      </c>
      <c r="I226" s="7" t="s">
        <v>1545</v>
      </c>
      <c r="J226" s="7"/>
      <c r="K226" s="7" t="s">
        <v>1546</v>
      </c>
      <c r="L226" s="7">
        <v>2</v>
      </c>
      <c r="M226" s="7">
        <v>613</v>
      </c>
      <c r="N226" s="7" t="s">
        <v>1547</v>
      </c>
      <c r="O226" s="7" t="s">
        <v>1548</v>
      </c>
      <c r="P226" s="7" t="s">
        <v>1549</v>
      </c>
      <c r="Q226" s="8"/>
      <c r="R226" s="8"/>
      <c r="S226" s="8" t="s">
        <v>1550</v>
      </c>
      <c r="T226" s="8"/>
      <c r="U226" s="8"/>
      <c r="V226" s="8"/>
      <c r="W226" s="8" t="s">
        <v>1551</v>
      </c>
      <c r="X226" s="9" t="str">
        <f>_xlfn.IFNA(_xlfn.XLOOKUP(F226,[1]Types!$D:$D,[1]Types!$E:$E,FALSE),"")</f>
        <v>Regular</v>
      </c>
      <c r="Y226" s="10" t="str">
        <f>IFERROR(_xlfn.XLOOKUP($C226,[1]DistrictInfo!$B:$B,[1]DistrictInfo!$C:$C,FALSE),"")</f>
        <v>Julie Eves</v>
      </c>
      <c r="Z226" s="10" t="str">
        <f>IF(AA226="",IFERROR(_xlfn.XLOOKUP($C226,[1]DistrictInfo!$B:$B,[1]DistrictInfo!$D:$D,FALSE),""),AA226)</f>
        <v>Susan McAuley</v>
      </c>
      <c r="AA226" s="10" t="str">
        <f>IFERROR(_xlfn.XLOOKUP(A226,[1]SplitDistDAs!$A:$A,[1]SplitDistDAs!$D:$D,""),"")</f>
        <v/>
      </c>
      <c r="AB226" s="11" t="str">
        <f>IFERROR(_xlfn.XLOOKUP($C226,[1]DistrictInfo!$B:$B,[1]DistrictInfo!$E:$E,FALSE),"")</f>
        <v>(613) 634-3623</v>
      </c>
      <c r="AC226" s="11" t="str">
        <f>IFERROR(_xlfn.XLOOKUP($C226,[1]DistrictInfo!$B:$B,[1]DistrictInfo!$F:$F,FALSE),"")</f>
        <v>(613) 483-7209</v>
      </c>
    </row>
    <row r="227" spans="1:29" ht="23" x14ac:dyDescent="0.35">
      <c r="A227" s="7">
        <v>96</v>
      </c>
      <c r="B227" s="7">
        <v>2</v>
      </c>
      <c r="C227" s="7">
        <v>20</v>
      </c>
      <c r="D227" s="7" t="s">
        <v>29</v>
      </c>
      <c r="E227" s="7" t="s">
        <v>30</v>
      </c>
      <c r="F227" s="7" t="s">
        <v>29</v>
      </c>
      <c r="G227" s="7" t="s">
        <v>1552</v>
      </c>
      <c r="H227" s="7" t="s">
        <v>1553</v>
      </c>
      <c r="I227" s="7" t="s">
        <v>1554</v>
      </c>
      <c r="J227" s="7"/>
      <c r="K227" s="7" t="s">
        <v>1555</v>
      </c>
      <c r="L227" s="7">
        <v>2</v>
      </c>
      <c r="M227" s="7">
        <v>613</v>
      </c>
      <c r="N227" s="7" t="s">
        <v>1556</v>
      </c>
      <c r="O227" s="7" t="s">
        <v>1557</v>
      </c>
      <c r="P227" s="7" t="s">
        <v>1558</v>
      </c>
      <c r="Q227" s="8"/>
      <c r="R227" s="8"/>
      <c r="S227" s="8"/>
      <c r="T227" s="8"/>
      <c r="U227" s="8"/>
      <c r="V227" s="8"/>
      <c r="W227" s="8"/>
      <c r="X227" s="9" t="str">
        <f>_xlfn.IFNA(_xlfn.XLOOKUP(F227,[1]Types!$D:$D,[1]Types!$E:$E,FALSE),"")</f>
        <v>Combo</v>
      </c>
      <c r="Y227" s="10" t="str">
        <f>IFERROR(_xlfn.XLOOKUP($C227,[1]DistrictInfo!$B:$B,[1]DistrictInfo!$C:$C,FALSE),"")</f>
        <v>Julie Eves</v>
      </c>
      <c r="Z227" s="10" t="str">
        <f>IF(AA227="",IFERROR(_xlfn.XLOOKUP($C227,[1]DistrictInfo!$B:$B,[1]DistrictInfo!$D:$D,FALSE),""),AA227)</f>
        <v>Susan McAuley</v>
      </c>
      <c r="AA227" s="10" t="str">
        <f>IFERROR(_xlfn.XLOOKUP(A227,[1]SplitDistDAs!$A:$A,[1]SplitDistDAs!$D:$D,""),"")</f>
        <v/>
      </c>
      <c r="AB227" s="11" t="str">
        <f>IFERROR(_xlfn.XLOOKUP($C227,[1]DistrictInfo!$B:$B,[1]DistrictInfo!$E:$E,FALSE),"")</f>
        <v>(613) 634-3623</v>
      </c>
      <c r="AC227" s="11" t="str">
        <f>IFERROR(_xlfn.XLOOKUP($C227,[1]DistrictInfo!$B:$B,[1]DistrictInfo!$F:$F,FALSE),"")</f>
        <v>(613) 483-7209</v>
      </c>
    </row>
    <row r="228" spans="1:29" ht="23" x14ac:dyDescent="0.35">
      <c r="A228" s="7">
        <v>97</v>
      </c>
      <c r="B228" s="7">
        <v>2</v>
      </c>
      <c r="C228" s="7">
        <v>20</v>
      </c>
      <c r="D228" s="7" t="s">
        <v>39</v>
      </c>
      <c r="E228" s="7" t="s">
        <v>30</v>
      </c>
      <c r="F228" s="7" t="s">
        <v>31</v>
      </c>
      <c r="G228" s="7" t="s">
        <v>1559</v>
      </c>
      <c r="H228" s="7" t="s">
        <v>1560</v>
      </c>
      <c r="I228" s="7" t="s">
        <v>1561</v>
      </c>
      <c r="J228" s="7"/>
      <c r="K228" s="7" t="s">
        <v>1562</v>
      </c>
      <c r="L228" s="7">
        <v>2</v>
      </c>
      <c r="M228" s="7">
        <v>613</v>
      </c>
      <c r="N228" s="7" t="s">
        <v>1563</v>
      </c>
      <c r="O228" s="7" t="s">
        <v>1564</v>
      </c>
      <c r="P228" s="7" t="s">
        <v>1565</v>
      </c>
      <c r="Q228" s="8"/>
      <c r="R228" s="8"/>
      <c r="S228" s="8"/>
      <c r="T228" s="8"/>
      <c r="U228" s="8"/>
      <c r="V228" s="8"/>
      <c r="W228" s="7"/>
      <c r="X228" s="9" t="str">
        <f>_xlfn.IFNA(_xlfn.XLOOKUP(F228,[1]Types!$D:$D,[1]Types!$E:$E,FALSE),"")</f>
        <v>Regular</v>
      </c>
      <c r="Y228" s="10" t="str">
        <f>IFERROR(_xlfn.XLOOKUP($C228,[1]DistrictInfo!$B:$B,[1]DistrictInfo!$C:$C,FALSE),"")</f>
        <v>Julie Eves</v>
      </c>
      <c r="Z228" s="10" t="str">
        <f>IF(AA228="",IFERROR(_xlfn.XLOOKUP($C228,[1]DistrictInfo!$B:$B,[1]DistrictInfo!$D:$D,FALSE),""),AA228)</f>
        <v>Susan McAuley</v>
      </c>
      <c r="AA228" s="10" t="str">
        <f>IFERROR(_xlfn.XLOOKUP(A228,[1]SplitDistDAs!$A:$A,[1]SplitDistDAs!$D:$D,""),"")</f>
        <v/>
      </c>
      <c r="AB228" s="11" t="str">
        <f>IFERROR(_xlfn.XLOOKUP($C228,[1]DistrictInfo!$B:$B,[1]DistrictInfo!$E:$E,FALSE),"")</f>
        <v>(613) 634-3623</v>
      </c>
      <c r="AC228" s="11" t="str">
        <f>IFERROR(_xlfn.XLOOKUP($C228,[1]DistrictInfo!$B:$B,[1]DistrictInfo!$F:$F,FALSE),"")</f>
        <v>(613) 483-7209</v>
      </c>
    </row>
    <row r="229" spans="1:29" ht="23" x14ac:dyDescent="0.35">
      <c r="A229" s="7">
        <v>105</v>
      </c>
      <c r="B229" s="7">
        <v>2</v>
      </c>
      <c r="C229" s="7">
        <v>20</v>
      </c>
      <c r="D229" s="7" t="s">
        <v>29</v>
      </c>
      <c r="E229" s="7" t="s">
        <v>343</v>
      </c>
      <c r="F229" s="7" t="s">
        <v>29</v>
      </c>
      <c r="G229" s="7" t="s">
        <v>1566</v>
      </c>
      <c r="H229" s="7" t="s">
        <v>1567</v>
      </c>
      <c r="I229" s="7" t="s">
        <v>1568</v>
      </c>
      <c r="J229" s="7"/>
      <c r="K229" s="7" t="s">
        <v>1569</v>
      </c>
      <c r="L229" s="7">
        <v>4</v>
      </c>
      <c r="M229" s="7">
        <v>613</v>
      </c>
      <c r="N229" s="7" t="s">
        <v>1570</v>
      </c>
      <c r="O229" s="7" t="s">
        <v>1570</v>
      </c>
      <c r="P229" s="7" t="s">
        <v>1571</v>
      </c>
      <c r="Q229" s="8"/>
      <c r="R229" s="8"/>
      <c r="S229" s="8"/>
      <c r="T229" s="8"/>
      <c r="U229" s="8"/>
      <c r="V229" s="8"/>
      <c r="W229" s="7"/>
      <c r="X229" s="9" t="str">
        <f>_xlfn.IFNA(_xlfn.XLOOKUP(F229,[1]Types!$D:$D,[1]Types!$E:$E,FALSE),"")</f>
        <v>Combo</v>
      </c>
      <c r="Y229" s="10" t="str">
        <f>IFERROR(_xlfn.XLOOKUP($C229,[1]DistrictInfo!$B:$B,[1]DistrictInfo!$C:$C,FALSE),"")</f>
        <v>Julie Eves</v>
      </c>
      <c r="Z229" s="10" t="str">
        <f>IF(AA229="",IFERROR(_xlfn.XLOOKUP($C229,[1]DistrictInfo!$B:$B,[1]DistrictInfo!$D:$D,FALSE),""),AA229)</f>
        <v>Susan McAuley</v>
      </c>
      <c r="AA229" s="10" t="str">
        <f>IFERROR(_xlfn.XLOOKUP(A229,[1]SplitDistDAs!$A:$A,[1]SplitDistDAs!$D:$D,""),"")</f>
        <v/>
      </c>
      <c r="AB229" s="11" t="str">
        <f>IFERROR(_xlfn.XLOOKUP($C229,[1]DistrictInfo!$B:$B,[1]DistrictInfo!$E:$E,FALSE),"")</f>
        <v>(613) 634-3623</v>
      </c>
      <c r="AC229" s="11" t="str">
        <f>IFERROR(_xlfn.XLOOKUP($C229,[1]DistrictInfo!$B:$B,[1]DistrictInfo!$F:$F,FALSE),"")</f>
        <v>(613) 483-7209</v>
      </c>
    </row>
    <row r="230" spans="1:29" ht="23" x14ac:dyDescent="0.35">
      <c r="A230" s="7">
        <v>111</v>
      </c>
      <c r="B230" s="7">
        <v>2</v>
      </c>
      <c r="C230" s="7">
        <v>20</v>
      </c>
      <c r="D230" s="7" t="s">
        <v>54</v>
      </c>
      <c r="E230" s="7" t="s">
        <v>30</v>
      </c>
      <c r="F230" s="7" t="s">
        <v>31</v>
      </c>
      <c r="G230" s="7" t="s">
        <v>1572</v>
      </c>
      <c r="H230" s="7" t="s">
        <v>1573</v>
      </c>
      <c r="I230" s="7" t="s">
        <v>1574</v>
      </c>
      <c r="J230" s="7"/>
      <c r="K230" s="7" t="s">
        <v>1575</v>
      </c>
      <c r="L230" s="7">
        <v>4</v>
      </c>
      <c r="M230" s="7">
        <v>613</v>
      </c>
      <c r="N230" s="7" t="s">
        <v>1576</v>
      </c>
      <c r="O230" s="7" t="s">
        <v>1577</v>
      </c>
      <c r="P230" s="7" t="s">
        <v>1578</v>
      </c>
      <c r="Q230" s="8"/>
      <c r="R230" s="8"/>
      <c r="S230" s="8"/>
      <c r="T230" s="8"/>
      <c r="U230" s="8"/>
      <c r="V230" s="8"/>
      <c r="W230" s="7"/>
      <c r="X230" s="9" t="str">
        <f>_xlfn.IFNA(_xlfn.XLOOKUP(F230,[1]Types!$D:$D,[1]Types!$E:$E,FALSE),"")</f>
        <v>Regular</v>
      </c>
      <c r="Y230" s="10" t="str">
        <f>IFERROR(_xlfn.XLOOKUP($C230,[1]DistrictInfo!$B:$B,[1]DistrictInfo!$C:$C,FALSE),"")</f>
        <v>Julie Eves</v>
      </c>
      <c r="Z230" s="10" t="str">
        <f>IF(AA230="",IFERROR(_xlfn.XLOOKUP($C230,[1]DistrictInfo!$B:$B,[1]DistrictInfo!$D:$D,FALSE),""),AA230)</f>
        <v>Susan McAuley</v>
      </c>
      <c r="AA230" s="10" t="str">
        <f>IFERROR(_xlfn.XLOOKUP(A230,[1]SplitDistDAs!$A:$A,[1]SplitDistDAs!$D:$D,""),"")</f>
        <v/>
      </c>
      <c r="AB230" s="11" t="str">
        <f>IFERROR(_xlfn.XLOOKUP($C230,[1]DistrictInfo!$B:$B,[1]DistrictInfo!$E:$E,FALSE),"")</f>
        <v>(613) 634-3623</v>
      </c>
      <c r="AC230" s="11" t="str">
        <f>IFERROR(_xlfn.XLOOKUP($C230,[1]DistrictInfo!$B:$B,[1]DistrictInfo!$F:$F,FALSE),"")</f>
        <v>(613) 483-7209</v>
      </c>
    </row>
    <row r="231" spans="1:29" ht="23" x14ac:dyDescent="0.35">
      <c r="A231" s="7">
        <v>154</v>
      </c>
      <c r="B231" s="7">
        <v>2</v>
      </c>
      <c r="C231" s="7">
        <v>20</v>
      </c>
      <c r="D231" s="7" t="s">
        <v>98</v>
      </c>
      <c r="E231" s="7" t="s">
        <v>30</v>
      </c>
      <c r="F231" s="7" t="s">
        <v>31</v>
      </c>
      <c r="G231" s="7" t="s">
        <v>1579</v>
      </c>
      <c r="H231" s="7" t="s">
        <v>1580</v>
      </c>
      <c r="I231" s="7" t="s">
        <v>1515</v>
      </c>
      <c r="J231" s="7"/>
      <c r="K231" s="7" t="s">
        <v>1581</v>
      </c>
      <c r="L231" s="7">
        <v>2</v>
      </c>
      <c r="M231" s="7">
        <v>613</v>
      </c>
      <c r="N231" s="7" t="s">
        <v>1582</v>
      </c>
      <c r="O231" s="7" t="s">
        <v>1583</v>
      </c>
      <c r="P231" s="7" t="s">
        <v>1584</v>
      </c>
      <c r="Q231" s="8"/>
      <c r="R231" s="8"/>
      <c r="S231" s="8"/>
      <c r="T231" s="8"/>
      <c r="U231" s="8"/>
      <c r="V231" s="8"/>
      <c r="W231" s="7" t="s">
        <v>1585</v>
      </c>
      <c r="X231" s="9" t="str">
        <f>_xlfn.IFNA(_xlfn.XLOOKUP(F231,[1]Types!$D:$D,[1]Types!$E:$E,FALSE),"")</f>
        <v>Regular</v>
      </c>
      <c r="Y231" s="10" t="str">
        <f>IFERROR(_xlfn.XLOOKUP($C231,[1]DistrictInfo!$B:$B,[1]DistrictInfo!$C:$C,FALSE),"")</f>
        <v>Julie Eves</v>
      </c>
      <c r="Z231" s="10" t="str">
        <f>IF(AA231="",IFERROR(_xlfn.XLOOKUP($C231,[1]DistrictInfo!$B:$B,[1]DistrictInfo!$D:$D,FALSE),""),AA231)</f>
        <v>Susan McAuley</v>
      </c>
      <c r="AA231" s="10" t="str">
        <f>IFERROR(_xlfn.XLOOKUP(A231,[1]SplitDistDAs!$A:$A,[1]SplitDistDAs!$D:$D,""),"")</f>
        <v/>
      </c>
      <c r="AB231" s="11" t="str">
        <f>IFERROR(_xlfn.XLOOKUP($C231,[1]DistrictInfo!$B:$B,[1]DistrictInfo!$E:$E,FALSE),"")</f>
        <v>(613) 634-3623</v>
      </c>
      <c r="AC231" s="11" t="str">
        <f>IFERROR(_xlfn.XLOOKUP($C231,[1]DistrictInfo!$B:$B,[1]DistrictInfo!$F:$F,FALSE),"")</f>
        <v>(613) 483-7209</v>
      </c>
    </row>
    <row r="232" spans="1:29" ht="23" x14ac:dyDescent="0.35">
      <c r="A232" s="7">
        <v>167</v>
      </c>
      <c r="B232" s="7">
        <v>2</v>
      </c>
      <c r="C232" s="7">
        <v>20</v>
      </c>
      <c r="D232" s="7" t="s">
        <v>98</v>
      </c>
      <c r="E232" s="7" t="s">
        <v>30</v>
      </c>
      <c r="F232" s="7" t="s">
        <v>31</v>
      </c>
      <c r="G232" s="7" t="s">
        <v>1586</v>
      </c>
      <c r="H232" s="7" t="s">
        <v>1587</v>
      </c>
      <c r="I232" s="7" t="s">
        <v>1515</v>
      </c>
      <c r="J232" s="7"/>
      <c r="K232" s="7" t="s">
        <v>1588</v>
      </c>
      <c r="L232" s="7">
        <v>2</v>
      </c>
      <c r="M232" s="7">
        <v>613</v>
      </c>
      <c r="N232" s="7" t="s">
        <v>1589</v>
      </c>
      <c r="O232" s="7" t="s">
        <v>1590</v>
      </c>
      <c r="P232" s="7" t="s">
        <v>1591</v>
      </c>
      <c r="Q232" s="8"/>
      <c r="R232" s="8"/>
      <c r="S232" s="8"/>
      <c r="T232" s="8"/>
      <c r="U232" s="8"/>
      <c r="V232" s="8"/>
      <c r="W232" s="8" t="s">
        <v>1592</v>
      </c>
      <c r="X232" s="9" t="str">
        <f>_xlfn.IFNA(_xlfn.XLOOKUP(F232,[1]Types!$D:$D,[1]Types!$E:$E,FALSE),"")</f>
        <v>Regular</v>
      </c>
      <c r="Y232" s="10" t="str">
        <f>IFERROR(_xlfn.XLOOKUP($C232,[1]DistrictInfo!$B:$B,[1]DistrictInfo!$C:$C,FALSE),"")</f>
        <v>Julie Eves</v>
      </c>
      <c r="Z232" s="10" t="str">
        <f>IF(AA232="",IFERROR(_xlfn.XLOOKUP($C232,[1]DistrictInfo!$B:$B,[1]DistrictInfo!$D:$D,FALSE),""),AA232)</f>
        <v>Susan McAuley</v>
      </c>
      <c r="AA232" s="10" t="str">
        <f>IFERROR(_xlfn.XLOOKUP(A232,[1]SplitDistDAs!$A:$A,[1]SplitDistDAs!$D:$D,""),"")</f>
        <v/>
      </c>
      <c r="AB232" s="11" t="str">
        <f>IFERROR(_xlfn.XLOOKUP($C232,[1]DistrictInfo!$B:$B,[1]DistrictInfo!$E:$E,FALSE),"")</f>
        <v>(613) 634-3623</v>
      </c>
      <c r="AC232" s="11" t="str">
        <f>IFERROR(_xlfn.XLOOKUP($C232,[1]DistrictInfo!$B:$B,[1]DistrictInfo!$F:$F,FALSE),"")</f>
        <v>(613) 483-7209</v>
      </c>
    </row>
    <row r="233" spans="1:29" ht="23" x14ac:dyDescent="0.35">
      <c r="A233" s="7">
        <v>174</v>
      </c>
      <c r="B233" s="7">
        <v>2</v>
      </c>
      <c r="C233" s="7">
        <v>20</v>
      </c>
      <c r="D233" s="7" t="s">
        <v>29</v>
      </c>
      <c r="E233" s="7" t="s">
        <v>30</v>
      </c>
      <c r="F233" s="7" t="s">
        <v>31</v>
      </c>
      <c r="G233" s="7" t="s">
        <v>1593</v>
      </c>
      <c r="H233" s="7" t="s">
        <v>1594</v>
      </c>
      <c r="I233" s="7" t="s">
        <v>1595</v>
      </c>
      <c r="J233" s="7"/>
      <c r="K233" s="7" t="s">
        <v>1596</v>
      </c>
      <c r="L233" s="7">
        <v>4</v>
      </c>
      <c r="M233" s="7">
        <v>613</v>
      </c>
      <c r="N233" s="7" t="s">
        <v>1597</v>
      </c>
      <c r="O233" s="7" t="s">
        <v>1598</v>
      </c>
      <c r="P233" s="8" t="s">
        <v>1599</v>
      </c>
      <c r="Q233" s="8"/>
      <c r="R233" s="8"/>
      <c r="S233" s="8"/>
      <c r="T233" s="8"/>
      <c r="U233" s="8"/>
      <c r="V233" s="8"/>
      <c r="W233" s="7"/>
      <c r="X233" s="9" t="str">
        <f>_xlfn.IFNA(_xlfn.XLOOKUP(F233,[1]Types!$D:$D,[1]Types!$E:$E,FALSE),"")</f>
        <v>Regular</v>
      </c>
      <c r="Y233" s="10" t="str">
        <f>IFERROR(_xlfn.XLOOKUP($C233,[1]DistrictInfo!$B:$B,[1]DistrictInfo!$C:$C,FALSE),"")</f>
        <v>Julie Eves</v>
      </c>
      <c r="Z233" s="10" t="str">
        <f>IF(AA233="",IFERROR(_xlfn.XLOOKUP($C233,[1]DistrictInfo!$B:$B,[1]DistrictInfo!$D:$D,FALSE),""),AA233)</f>
        <v>Susan McAuley</v>
      </c>
      <c r="AA233" s="10" t="str">
        <f>IFERROR(_xlfn.XLOOKUP(A233,[1]SplitDistDAs!$A:$A,[1]SplitDistDAs!$D:$D,""),"")</f>
        <v/>
      </c>
      <c r="AB233" s="11" t="str">
        <f>IFERROR(_xlfn.XLOOKUP($C233,[1]DistrictInfo!$B:$B,[1]DistrictInfo!$E:$E,FALSE),"")</f>
        <v>(613) 634-3623</v>
      </c>
      <c r="AC233" s="11" t="str">
        <f>IFERROR(_xlfn.XLOOKUP($C233,[1]DistrictInfo!$B:$B,[1]DistrictInfo!$F:$F,FALSE),"")</f>
        <v>(613) 483-7209</v>
      </c>
    </row>
    <row r="234" spans="1:29" ht="34.5" x14ac:dyDescent="0.35">
      <c r="A234" s="7">
        <v>316</v>
      </c>
      <c r="B234" s="7">
        <v>2</v>
      </c>
      <c r="C234" s="7">
        <v>20</v>
      </c>
      <c r="D234" s="7" t="s">
        <v>29</v>
      </c>
      <c r="E234" s="7" t="s">
        <v>30</v>
      </c>
      <c r="F234" s="7" t="s">
        <v>29</v>
      </c>
      <c r="G234" s="7" t="s">
        <v>1600</v>
      </c>
      <c r="H234" s="7" t="s">
        <v>1601</v>
      </c>
      <c r="I234" s="7" t="s">
        <v>1602</v>
      </c>
      <c r="J234" s="7"/>
      <c r="K234" s="7" t="s">
        <v>1603</v>
      </c>
      <c r="L234" s="7">
        <v>4</v>
      </c>
      <c r="M234" s="7">
        <v>613</v>
      </c>
      <c r="N234" s="7" t="s">
        <v>1604</v>
      </c>
      <c r="O234" s="7" t="s">
        <v>1605</v>
      </c>
      <c r="P234" s="8"/>
      <c r="Q234" s="8"/>
      <c r="R234" s="8"/>
      <c r="S234" s="8"/>
      <c r="T234" s="8"/>
      <c r="U234" s="8"/>
      <c r="V234" s="8" t="s">
        <v>1606</v>
      </c>
      <c r="W234" s="7"/>
      <c r="X234" s="9" t="str">
        <f>_xlfn.IFNA(_xlfn.XLOOKUP(F234,[1]Types!$D:$D,[1]Types!$E:$E,FALSE),"")</f>
        <v>Combo</v>
      </c>
      <c r="Y234" s="10" t="str">
        <f>IFERROR(_xlfn.XLOOKUP($C234,[1]DistrictInfo!$B:$B,[1]DistrictInfo!$C:$C,FALSE),"")</f>
        <v>Julie Eves</v>
      </c>
      <c r="Z234" s="10" t="str">
        <f>IF(AA234="",IFERROR(_xlfn.XLOOKUP($C234,[1]DistrictInfo!$B:$B,[1]DistrictInfo!$D:$D,FALSE),""),AA234)</f>
        <v>Susan McAuley</v>
      </c>
      <c r="AA234" s="10" t="str">
        <f>IFERROR(_xlfn.XLOOKUP(A234,[1]SplitDistDAs!$A:$A,[1]SplitDistDAs!$D:$D,""),"")</f>
        <v/>
      </c>
      <c r="AB234" s="11" t="str">
        <f>IFERROR(_xlfn.XLOOKUP($C234,[1]DistrictInfo!$B:$B,[1]DistrictInfo!$E:$E,FALSE),"")</f>
        <v>(613) 634-3623</v>
      </c>
      <c r="AC234" s="11" t="str">
        <f>IFERROR(_xlfn.XLOOKUP($C234,[1]DistrictInfo!$B:$B,[1]DistrictInfo!$F:$F,FALSE),"")</f>
        <v>(613) 483-7209</v>
      </c>
    </row>
    <row r="235" spans="1:29" ht="23" x14ac:dyDescent="0.35">
      <c r="A235" s="7">
        <v>351</v>
      </c>
      <c r="B235" s="7">
        <v>2</v>
      </c>
      <c r="C235" s="7">
        <v>20</v>
      </c>
      <c r="D235" s="7" t="s">
        <v>98</v>
      </c>
      <c r="E235" s="7" t="s">
        <v>30</v>
      </c>
      <c r="F235" s="7" t="s">
        <v>31</v>
      </c>
      <c r="G235" s="7" t="s">
        <v>1607</v>
      </c>
      <c r="H235" s="7" t="s">
        <v>1608</v>
      </c>
      <c r="I235" s="7" t="s">
        <v>1523</v>
      </c>
      <c r="J235" s="7"/>
      <c r="K235" s="7" t="s">
        <v>1609</v>
      </c>
      <c r="L235" s="7">
        <v>4</v>
      </c>
      <c r="M235" s="7">
        <v>613</v>
      </c>
      <c r="N235" s="7" t="s">
        <v>1610</v>
      </c>
      <c r="O235" s="7" t="s">
        <v>1611</v>
      </c>
      <c r="P235" s="7" t="s">
        <v>1612</v>
      </c>
      <c r="Q235" s="8"/>
      <c r="R235" s="8"/>
      <c r="S235" s="8"/>
      <c r="T235" s="8"/>
      <c r="U235" s="8"/>
      <c r="V235" s="8"/>
      <c r="W235" s="7" t="s">
        <v>1613</v>
      </c>
      <c r="X235" s="9" t="str">
        <f>_xlfn.IFNA(_xlfn.XLOOKUP(F235,[1]Types!$D:$D,[1]Types!$E:$E,FALSE),"")</f>
        <v>Regular</v>
      </c>
      <c r="Y235" s="10" t="str">
        <f>IFERROR(_xlfn.XLOOKUP($C235,[1]DistrictInfo!$B:$B,[1]DistrictInfo!$C:$C,FALSE),"")</f>
        <v>Julie Eves</v>
      </c>
      <c r="Z235" s="10" t="str">
        <f>IF(AA235="",IFERROR(_xlfn.XLOOKUP($C235,[1]DistrictInfo!$B:$B,[1]DistrictInfo!$D:$D,FALSE),""),AA235)</f>
        <v>Susan McAuley</v>
      </c>
      <c r="AA235" s="10" t="str">
        <f>IFERROR(_xlfn.XLOOKUP(A235,[1]SplitDistDAs!$A:$A,[1]SplitDistDAs!$D:$D,""),"")</f>
        <v/>
      </c>
      <c r="AB235" s="11" t="str">
        <f>IFERROR(_xlfn.XLOOKUP($C235,[1]DistrictInfo!$B:$B,[1]DistrictInfo!$E:$E,FALSE),"")</f>
        <v>(613) 634-3623</v>
      </c>
      <c r="AC235" s="11" t="str">
        <f>IFERROR(_xlfn.XLOOKUP($C235,[1]DistrictInfo!$B:$B,[1]DistrictInfo!$F:$F,FALSE),"")</f>
        <v>(613) 483-7209</v>
      </c>
    </row>
    <row r="236" spans="1:29" ht="23" x14ac:dyDescent="0.35">
      <c r="A236" s="7">
        <v>352</v>
      </c>
      <c r="B236" s="7">
        <v>2</v>
      </c>
      <c r="C236" s="7">
        <v>20</v>
      </c>
      <c r="D236" s="7" t="s">
        <v>54</v>
      </c>
      <c r="E236" s="7" t="s">
        <v>30</v>
      </c>
      <c r="F236" s="7" t="s">
        <v>29</v>
      </c>
      <c r="G236" s="7" t="s">
        <v>1614</v>
      </c>
      <c r="H236" s="7" t="s">
        <v>1615</v>
      </c>
      <c r="I236" s="7" t="s">
        <v>1616</v>
      </c>
      <c r="J236" s="7"/>
      <c r="K236" s="7" t="s">
        <v>1617</v>
      </c>
      <c r="L236" s="7">
        <v>4</v>
      </c>
      <c r="M236" s="7">
        <v>613</v>
      </c>
      <c r="N236" s="7" t="s">
        <v>1618</v>
      </c>
      <c r="O236" s="7" t="s">
        <v>1619</v>
      </c>
      <c r="P236" s="7" t="s">
        <v>1620</v>
      </c>
      <c r="Q236" s="8"/>
      <c r="R236" s="8"/>
      <c r="S236" s="8"/>
      <c r="T236" s="8"/>
      <c r="U236" s="8"/>
      <c r="V236" s="8"/>
      <c r="W236" s="7"/>
      <c r="X236" s="9" t="str">
        <f>_xlfn.IFNA(_xlfn.XLOOKUP(F236,[1]Types!$D:$D,[1]Types!$E:$E,FALSE),"")</f>
        <v>Combo</v>
      </c>
      <c r="Y236" s="10" t="str">
        <f>IFERROR(_xlfn.XLOOKUP($C236,[1]DistrictInfo!$B:$B,[1]DistrictInfo!$C:$C,FALSE),"")</f>
        <v>Julie Eves</v>
      </c>
      <c r="Z236" s="10" t="str">
        <f>IF(AA236="",IFERROR(_xlfn.XLOOKUP($C236,[1]DistrictInfo!$B:$B,[1]DistrictInfo!$D:$D,FALSE),""),AA236)</f>
        <v>Susan McAuley</v>
      </c>
      <c r="AA236" s="10" t="str">
        <f>IFERROR(_xlfn.XLOOKUP(A236,[1]SplitDistDAs!$A:$A,[1]SplitDistDAs!$D:$D,""),"")</f>
        <v/>
      </c>
      <c r="AB236" s="11" t="str">
        <f>IFERROR(_xlfn.XLOOKUP($C236,[1]DistrictInfo!$B:$B,[1]DistrictInfo!$E:$E,FALSE),"")</f>
        <v>(613) 634-3623</v>
      </c>
      <c r="AC236" s="11" t="str">
        <f>IFERROR(_xlfn.XLOOKUP($C236,[1]DistrictInfo!$B:$B,[1]DistrictInfo!$F:$F,FALSE),"")</f>
        <v>(613) 483-7209</v>
      </c>
    </row>
    <row r="237" spans="1:29" ht="23" x14ac:dyDescent="0.35">
      <c r="A237" s="7">
        <v>377</v>
      </c>
      <c r="B237" s="7">
        <v>2</v>
      </c>
      <c r="C237" s="7">
        <v>20</v>
      </c>
      <c r="D237" s="7" t="s">
        <v>54</v>
      </c>
      <c r="E237" s="7" t="s">
        <v>30</v>
      </c>
      <c r="F237" s="7" t="s">
        <v>31</v>
      </c>
      <c r="G237" s="7" t="s">
        <v>1621</v>
      </c>
      <c r="H237" s="7" t="s">
        <v>1622</v>
      </c>
      <c r="I237" s="7" t="s">
        <v>1623</v>
      </c>
      <c r="J237" s="7"/>
      <c r="K237" s="7" t="s">
        <v>1624</v>
      </c>
      <c r="L237" s="7">
        <v>4</v>
      </c>
      <c r="M237" s="7">
        <v>613</v>
      </c>
      <c r="N237" s="7" t="s">
        <v>1625</v>
      </c>
      <c r="O237" s="7" t="s">
        <v>1626</v>
      </c>
      <c r="P237" s="7" t="s">
        <v>1627</v>
      </c>
      <c r="Q237" s="8"/>
      <c r="R237" s="8"/>
      <c r="S237" s="8"/>
      <c r="T237" s="8"/>
      <c r="U237" s="8"/>
      <c r="V237" s="8"/>
      <c r="W237" s="7"/>
      <c r="X237" s="9" t="str">
        <f>_xlfn.IFNA(_xlfn.XLOOKUP(F237,[1]Types!$D:$D,[1]Types!$E:$E,FALSE),"")</f>
        <v>Regular</v>
      </c>
      <c r="Y237" s="10" t="str">
        <f>IFERROR(_xlfn.XLOOKUP($C237,[1]DistrictInfo!$B:$B,[1]DistrictInfo!$C:$C,FALSE),"")</f>
        <v>Julie Eves</v>
      </c>
      <c r="Z237" s="10" t="str">
        <f>IF(AA237="",IFERROR(_xlfn.XLOOKUP($C237,[1]DistrictInfo!$B:$B,[1]DistrictInfo!$D:$D,FALSE),""),AA237)</f>
        <v>Susan McAuley</v>
      </c>
      <c r="AA237" s="10" t="str">
        <f>IFERROR(_xlfn.XLOOKUP(A237,[1]SplitDistDAs!$A:$A,[1]SplitDistDAs!$D:$D,""),"")</f>
        <v/>
      </c>
      <c r="AB237" s="11" t="str">
        <f>IFERROR(_xlfn.XLOOKUP($C237,[1]DistrictInfo!$B:$B,[1]DistrictInfo!$E:$E,FALSE),"")</f>
        <v>(613) 634-3623</v>
      </c>
      <c r="AC237" s="11" t="str">
        <f>IFERROR(_xlfn.XLOOKUP($C237,[1]DistrictInfo!$B:$B,[1]DistrictInfo!$F:$F,FALSE),"")</f>
        <v>(613) 483-7209</v>
      </c>
    </row>
    <row r="238" spans="1:29" ht="23" x14ac:dyDescent="0.35">
      <c r="A238" s="7">
        <v>389</v>
      </c>
      <c r="B238" s="7">
        <v>2</v>
      </c>
      <c r="C238" s="7">
        <v>20</v>
      </c>
      <c r="D238" s="7" t="s">
        <v>39</v>
      </c>
      <c r="E238" s="7" t="s">
        <v>30</v>
      </c>
      <c r="F238" s="7" t="s">
        <v>31</v>
      </c>
      <c r="G238" s="7" t="s">
        <v>1628</v>
      </c>
      <c r="H238" s="7" t="s">
        <v>1629</v>
      </c>
      <c r="I238" s="7" t="s">
        <v>1515</v>
      </c>
      <c r="J238" s="7"/>
      <c r="K238" s="7" t="s">
        <v>1630</v>
      </c>
      <c r="L238" s="7">
        <v>2</v>
      </c>
      <c r="M238" s="7">
        <v>613</v>
      </c>
      <c r="N238" s="7" t="s">
        <v>1631</v>
      </c>
      <c r="O238" s="7" t="s">
        <v>1632</v>
      </c>
      <c r="P238" s="7" t="s">
        <v>1633</v>
      </c>
      <c r="Q238" s="8"/>
      <c r="R238" s="8"/>
      <c r="S238" s="8"/>
      <c r="T238" s="8"/>
      <c r="U238" s="8"/>
      <c r="V238" s="8"/>
      <c r="W238" s="7"/>
      <c r="X238" s="9" t="str">
        <f>_xlfn.IFNA(_xlfn.XLOOKUP(F238,[1]Types!$D:$D,[1]Types!$E:$E,FALSE),"")</f>
        <v>Regular</v>
      </c>
      <c r="Y238" s="10" t="str">
        <f>IFERROR(_xlfn.XLOOKUP($C238,[1]DistrictInfo!$B:$B,[1]DistrictInfo!$C:$C,FALSE),"")</f>
        <v>Julie Eves</v>
      </c>
      <c r="Z238" s="10" t="str">
        <f>IF(AA238="",IFERROR(_xlfn.XLOOKUP($C238,[1]DistrictInfo!$B:$B,[1]DistrictInfo!$D:$D,FALSE),""),AA238)</f>
        <v>Susan McAuley</v>
      </c>
      <c r="AA238" s="10" t="str">
        <f>IFERROR(_xlfn.XLOOKUP(A238,[1]SplitDistDAs!$A:$A,[1]SplitDistDAs!$D:$D,""),"")</f>
        <v/>
      </c>
      <c r="AB238" s="11" t="str">
        <f>IFERROR(_xlfn.XLOOKUP($C238,[1]DistrictInfo!$B:$B,[1]DistrictInfo!$E:$E,FALSE),"")</f>
        <v>(613) 634-3623</v>
      </c>
      <c r="AC238" s="11" t="str">
        <f>IFERROR(_xlfn.XLOOKUP($C238,[1]DistrictInfo!$B:$B,[1]DistrictInfo!$F:$F,FALSE),"")</f>
        <v>(613) 483-7209</v>
      </c>
    </row>
    <row r="239" spans="1:29" ht="23" x14ac:dyDescent="0.35">
      <c r="A239" s="7">
        <v>402</v>
      </c>
      <c r="B239" s="7">
        <v>2</v>
      </c>
      <c r="C239" s="7">
        <v>20</v>
      </c>
      <c r="D239" s="7" t="s">
        <v>39</v>
      </c>
      <c r="E239" s="7" t="s">
        <v>30</v>
      </c>
      <c r="F239" s="7" t="s">
        <v>31</v>
      </c>
      <c r="G239" s="7" t="s">
        <v>1634</v>
      </c>
      <c r="H239" s="7" t="s">
        <v>1635</v>
      </c>
      <c r="I239" s="7" t="s">
        <v>1530</v>
      </c>
      <c r="J239" s="7"/>
      <c r="K239" s="7" t="s">
        <v>1636</v>
      </c>
      <c r="L239" s="7">
        <v>2</v>
      </c>
      <c r="M239" s="7">
        <v>613</v>
      </c>
      <c r="N239" s="7" t="s">
        <v>1637</v>
      </c>
      <c r="O239" s="7" t="s">
        <v>1638</v>
      </c>
      <c r="P239" s="7" t="s">
        <v>1639</v>
      </c>
      <c r="Q239" s="8"/>
      <c r="R239" s="8"/>
      <c r="S239" s="8"/>
      <c r="T239" s="8"/>
      <c r="U239" s="8"/>
      <c r="V239" s="8"/>
      <c r="W239" s="8"/>
      <c r="X239" s="9" t="str">
        <f>_xlfn.IFNA(_xlfn.XLOOKUP(F239,[1]Types!$D:$D,[1]Types!$E:$E,FALSE),"")</f>
        <v>Regular</v>
      </c>
      <c r="Y239" s="10" t="str">
        <f>IFERROR(_xlfn.XLOOKUP($C239,[1]DistrictInfo!$B:$B,[1]DistrictInfo!$C:$C,FALSE),"")</f>
        <v>Julie Eves</v>
      </c>
      <c r="Z239" s="10" t="str">
        <f>IF(AA239="",IFERROR(_xlfn.XLOOKUP($C239,[1]DistrictInfo!$B:$B,[1]DistrictInfo!$D:$D,FALSE),""),AA239)</f>
        <v>Susan McAuley</v>
      </c>
      <c r="AA239" s="10" t="str">
        <f>IFERROR(_xlfn.XLOOKUP(A239,[1]SplitDistDAs!$A:$A,[1]SplitDistDAs!$D:$D,""),"")</f>
        <v/>
      </c>
      <c r="AB239" s="11" t="str">
        <f>IFERROR(_xlfn.XLOOKUP($C239,[1]DistrictInfo!$B:$B,[1]DistrictInfo!$E:$E,FALSE),"")</f>
        <v>(613) 634-3623</v>
      </c>
      <c r="AC239" s="11" t="str">
        <f>IFERROR(_xlfn.XLOOKUP($C239,[1]DistrictInfo!$B:$B,[1]DistrictInfo!$F:$F,FALSE),"")</f>
        <v>(613) 483-7209</v>
      </c>
    </row>
    <row r="240" spans="1:29" ht="23" x14ac:dyDescent="0.35">
      <c r="A240" s="7">
        <v>410</v>
      </c>
      <c r="B240" s="7">
        <v>2</v>
      </c>
      <c r="C240" s="7">
        <v>20</v>
      </c>
      <c r="D240" s="7" t="s">
        <v>54</v>
      </c>
      <c r="E240" s="7" t="s">
        <v>62</v>
      </c>
      <c r="F240" s="7" t="s">
        <v>31</v>
      </c>
      <c r="G240" s="7" t="s">
        <v>1640</v>
      </c>
      <c r="H240" s="7" t="s">
        <v>1641</v>
      </c>
      <c r="I240" s="7" t="s">
        <v>1642</v>
      </c>
      <c r="J240" s="7"/>
      <c r="K240" s="7" t="s">
        <v>1643</v>
      </c>
      <c r="L240" s="7">
        <v>4</v>
      </c>
      <c r="M240" s="7">
        <v>613</v>
      </c>
      <c r="N240" s="7" t="s">
        <v>1644</v>
      </c>
      <c r="O240" s="7" t="s">
        <v>1645</v>
      </c>
      <c r="P240" s="7" t="s">
        <v>1646</v>
      </c>
      <c r="Q240" s="8"/>
      <c r="R240" s="8"/>
      <c r="S240" s="8"/>
      <c r="T240" s="8"/>
      <c r="U240" s="8"/>
      <c r="V240" s="8"/>
      <c r="W240" s="8"/>
      <c r="X240" s="9" t="str">
        <f>_xlfn.IFNA(_xlfn.XLOOKUP(F240,[1]Types!$D:$D,[1]Types!$E:$E,FALSE),"")</f>
        <v>Regular</v>
      </c>
      <c r="Y240" s="10" t="str">
        <f>IFERROR(_xlfn.XLOOKUP($C240,[1]DistrictInfo!$B:$B,[1]DistrictInfo!$C:$C,FALSE),"")</f>
        <v>Julie Eves</v>
      </c>
      <c r="Z240" s="10" t="str">
        <f>IF(AA240="",IFERROR(_xlfn.XLOOKUP($C240,[1]DistrictInfo!$B:$B,[1]DistrictInfo!$D:$D,FALSE),""),AA240)</f>
        <v>Susan McAuley</v>
      </c>
      <c r="AA240" s="10" t="str">
        <f>IFERROR(_xlfn.XLOOKUP(A240,[1]SplitDistDAs!$A:$A,[1]SplitDistDAs!$D:$D,""),"")</f>
        <v/>
      </c>
      <c r="AB240" s="11" t="str">
        <f>IFERROR(_xlfn.XLOOKUP($C240,[1]DistrictInfo!$B:$B,[1]DistrictInfo!$E:$E,FALSE),"")</f>
        <v>(613) 634-3623</v>
      </c>
      <c r="AC240" s="11" t="str">
        <f>IFERROR(_xlfn.XLOOKUP($C240,[1]DistrictInfo!$B:$B,[1]DistrictInfo!$F:$F,FALSE),"")</f>
        <v>(613) 483-7209</v>
      </c>
    </row>
    <row r="241" spans="1:29" ht="23" x14ac:dyDescent="0.35">
      <c r="A241" s="7">
        <v>423</v>
      </c>
      <c r="B241" s="7">
        <v>2</v>
      </c>
      <c r="C241" s="7">
        <v>20</v>
      </c>
      <c r="D241" s="7" t="s">
        <v>29</v>
      </c>
      <c r="E241" s="7" t="s">
        <v>30</v>
      </c>
      <c r="F241" s="7" t="s">
        <v>29</v>
      </c>
      <c r="G241" s="7" t="s">
        <v>1647</v>
      </c>
      <c r="H241" s="7" t="s">
        <v>1648</v>
      </c>
      <c r="I241" s="7" t="s">
        <v>1649</v>
      </c>
      <c r="J241" s="7"/>
      <c r="K241" s="7" t="s">
        <v>1650</v>
      </c>
      <c r="L241" s="7">
        <v>4</v>
      </c>
      <c r="M241" s="7">
        <v>613</v>
      </c>
      <c r="N241" s="7" t="s">
        <v>1651</v>
      </c>
      <c r="O241" s="7" t="s">
        <v>1652</v>
      </c>
      <c r="P241" s="7" t="s">
        <v>1653</v>
      </c>
      <c r="Q241" s="8"/>
      <c r="R241" s="8"/>
      <c r="S241" s="8"/>
      <c r="T241" s="8"/>
      <c r="U241" s="8"/>
      <c r="V241" s="8"/>
      <c r="W241" s="7"/>
      <c r="X241" s="9" t="str">
        <f>_xlfn.IFNA(_xlfn.XLOOKUP(F241,[1]Types!$D:$D,[1]Types!$E:$E,FALSE),"")</f>
        <v>Combo</v>
      </c>
      <c r="Y241" s="10" t="str">
        <f>IFERROR(_xlfn.XLOOKUP($C241,[1]DistrictInfo!$B:$B,[1]DistrictInfo!$C:$C,FALSE),"")</f>
        <v>Julie Eves</v>
      </c>
      <c r="Z241" s="10" t="str">
        <f>IF(AA241="",IFERROR(_xlfn.XLOOKUP($C241,[1]DistrictInfo!$B:$B,[1]DistrictInfo!$D:$D,FALSE),""),AA241)</f>
        <v>Susan McAuley</v>
      </c>
      <c r="AA241" s="10" t="str">
        <f>IFERROR(_xlfn.XLOOKUP(A241,[1]SplitDistDAs!$A:$A,[1]SplitDistDAs!$D:$D,""),"")</f>
        <v/>
      </c>
      <c r="AB241" s="11" t="str">
        <f>IFERROR(_xlfn.XLOOKUP($C241,[1]DistrictInfo!$B:$B,[1]DistrictInfo!$E:$E,FALSE),"")</f>
        <v>(613) 634-3623</v>
      </c>
      <c r="AC241" s="11" t="str">
        <f>IFERROR(_xlfn.XLOOKUP($C241,[1]DistrictInfo!$B:$B,[1]DistrictInfo!$F:$F,FALSE),"")</f>
        <v>(613) 483-7209</v>
      </c>
    </row>
    <row r="242" spans="1:29" ht="23" x14ac:dyDescent="0.35">
      <c r="A242" s="7">
        <v>439</v>
      </c>
      <c r="B242" s="7">
        <v>2</v>
      </c>
      <c r="C242" s="7">
        <v>20</v>
      </c>
      <c r="D242" s="7" t="s">
        <v>54</v>
      </c>
      <c r="E242" s="7" t="s">
        <v>62</v>
      </c>
      <c r="F242" s="7" t="s">
        <v>29</v>
      </c>
      <c r="G242" s="7" t="s">
        <v>1654</v>
      </c>
      <c r="H242" s="7" t="s">
        <v>1655</v>
      </c>
      <c r="I242" s="7" t="s">
        <v>1656</v>
      </c>
      <c r="J242" s="7"/>
      <c r="K242" s="7" t="s">
        <v>1657</v>
      </c>
      <c r="L242" s="7">
        <v>4</v>
      </c>
      <c r="M242" s="7">
        <v>613</v>
      </c>
      <c r="N242" s="7" t="s">
        <v>1658</v>
      </c>
      <c r="O242" s="7" t="s">
        <v>1659</v>
      </c>
      <c r="P242" s="7" t="s">
        <v>1660</v>
      </c>
      <c r="Q242" s="8"/>
      <c r="R242" s="8"/>
      <c r="S242" s="8"/>
      <c r="T242" s="8"/>
      <c r="U242" s="8"/>
      <c r="V242" s="8"/>
      <c r="W242" s="7"/>
      <c r="X242" s="9" t="str">
        <f>_xlfn.IFNA(_xlfn.XLOOKUP(F242,[1]Types!$D:$D,[1]Types!$E:$E,FALSE),"")</f>
        <v>Combo</v>
      </c>
      <c r="Y242" s="10" t="str">
        <f>IFERROR(_xlfn.XLOOKUP($C242,[1]DistrictInfo!$B:$B,[1]DistrictInfo!$C:$C,FALSE),"")</f>
        <v>Julie Eves</v>
      </c>
      <c r="Z242" s="10" t="str">
        <f>IF(AA242="",IFERROR(_xlfn.XLOOKUP($C242,[1]DistrictInfo!$B:$B,[1]DistrictInfo!$D:$D,FALSE),""),AA242)</f>
        <v>Susan McAuley</v>
      </c>
      <c r="AA242" s="10" t="str">
        <f>IFERROR(_xlfn.XLOOKUP(A242,[1]SplitDistDAs!$A:$A,[1]SplitDistDAs!$D:$D,""),"")</f>
        <v/>
      </c>
      <c r="AB242" s="11" t="str">
        <f>IFERROR(_xlfn.XLOOKUP($C242,[1]DistrictInfo!$B:$B,[1]DistrictInfo!$E:$E,FALSE),"")</f>
        <v>(613) 634-3623</v>
      </c>
      <c r="AC242" s="11" t="str">
        <f>IFERROR(_xlfn.XLOOKUP($C242,[1]DistrictInfo!$B:$B,[1]DistrictInfo!$F:$F,FALSE),"")</f>
        <v>(613) 483-7209</v>
      </c>
    </row>
    <row r="243" spans="1:29" ht="23" x14ac:dyDescent="0.35">
      <c r="A243" s="7">
        <v>449</v>
      </c>
      <c r="B243" s="7">
        <v>2</v>
      </c>
      <c r="C243" s="7">
        <v>20</v>
      </c>
      <c r="D243" s="7" t="s">
        <v>29</v>
      </c>
      <c r="E243" s="7" t="s">
        <v>30</v>
      </c>
      <c r="F243" s="7" t="s">
        <v>29</v>
      </c>
      <c r="G243" s="7" t="s">
        <v>1661</v>
      </c>
      <c r="H243" s="7" t="s">
        <v>1662</v>
      </c>
      <c r="I243" s="7" t="s">
        <v>1663</v>
      </c>
      <c r="J243" s="7"/>
      <c r="K243" s="7" t="s">
        <v>1664</v>
      </c>
      <c r="L243" s="7">
        <v>2</v>
      </c>
      <c r="M243" s="7">
        <v>613</v>
      </c>
      <c r="N243" s="7" t="s">
        <v>1665</v>
      </c>
      <c r="O243" s="7" t="s">
        <v>1666</v>
      </c>
      <c r="P243" s="7" t="s">
        <v>1667</v>
      </c>
      <c r="Q243" s="8"/>
      <c r="R243" s="8"/>
      <c r="S243" s="8"/>
      <c r="T243" s="8"/>
      <c r="U243" s="8"/>
      <c r="V243" s="8"/>
      <c r="W243" s="8"/>
      <c r="X243" s="9" t="str">
        <f>_xlfn.IFNA(_xlfn.XLOOKUP(F243,[1]Types!$D:$D,[1]Types!$E:$E,FALSE),"")</f>
        <v>Combo</v>
      </c>
      <c r="Y243" s="10" t="str">
        <f>IFERROR(_xlfn.XLOOKUP($C243,[1]DistrictInfo!$B:$B,[1]DistrictInfo!$C:$C,FALSE),"")</f>
        <v>Julie Eves</v>
      </c>
      <c r="Z243" s="10" t="str">
        <f>IF(AA243="",IFERROR(_xlfn.XLOOKUP($C243,[1]DistrictInfo!$B:$B,[1]DistrictInfo!$D:$D,FALSE),""),AA243)</f>
        <v>Susan McAuley</v>
      </c>
      <c r="AA243" s="10" t="str">
        <f>IFERROR(_xlfn.XLOOKUP(A243,[1]SplitDistDAs!$A:$A,[1]SplitDistDAs!$D:$D,""),"")</f>
        <v/>
      </c>
      <c r="AB243" s="11" t="str">
        <f>IFERROR(_xlfn.XLOOKUP($C243,[1]DistrictInfo!$B:$B,[1]DistrictInfo!$E:$E,FALSE),"")</f>
        <v>(613) 634-3623</v>
      </c>
      <c r="AC243" s="11" t="str">
        <f>IFERROR(_xlfn.XLOOKUP($C243,[1]DistrictInfo!$B:$B,[1]DistrictInfo!$F:$F,FALSE),"")</f>
        <v>(613) 483-7209</v>
      </c>
    </row>
    <row r="244" spans="1:29" ht="23" x14ac:dyDescent="0.35">
      <c r="A244" s="7">
        <v>460</v>
      </c>
      <c r="B244" s="7">
        <v>2</v>
      </c>
      <c r="C244" s="7">
        <v>20</v>
      </c>
      <c r="D244" s="7" t="s">
        <v>54</v>
      </c>
      <c r="E244" s="7" t="s">
        <v>62</v>
      </c>
      <c r="F244" s="7" t="s">
        <v>29</v>
      </c>
      <c r="G244" s="7" t="s">
        <v>1668</v>
      </c>
      <c r="H244" s="7" t="s">
        <v>1669</v>
      </c>
      <c r="I244" s="7" t="s">
        <v>1670</v>
      </c>
      <c r="J244" s="7"/>
      <c r="K244" s="7" t="s">
        <v>1671</v>
      </c>
      <c r="L244" s="7">
        <v>4</v>
      </c>
      <c r="M244" s="7">
        <v>613</v>
      </c>
      <c r="N244" s="7" t="s">
        <v>1672</v>
      </c>
      <c r="O244" s="7" t="s">
        <v>1673</v>
      </c>
      <c r="P244" s="7" t="s">
        <v>1674</v>
      </c>
      <c r="Q244" s="8"/>
      <c r="R244" s="8"/>
      <c r="S244" s="8"/>
      <c r="T244" s="8"/>
      <c r="U244" s="8"/>
      <c r="V244" s="8"/>
      <c r="W244" s="7"/>
      <c r="X244" s="9" t="str">
        <f>_xlfn.IFNA(_xlfn.XLOOKUP(F244,[1]Types!$D:$D,[1]Types!$E:$E,FALSE),"")</f>
        <v>Combo</v>
      </c>
      <c r="Y244" s="10" t="str">
        <f>IFERROR(_xlfn.XLOOKUP($C244,[1]DistrictInfo!$B:$B,[1]DistrictInfo!$C:$C,FALSE),"")</f>
        <v>Julie Eves</v>
      </c>
      <c r="Z244" s="10" t="str">
        <f>IF(AA244="",IFERROR(_xlfn.XLOOKUP($C244,[1]DistrictInfo!$B:$B,[1]DistrictInfo!$D:$D,FALSE),""),AA244)</f>
        <v>Susan McAuley</v>
      </c>
      <c r="AA244" s="10" t="str">
        <f>IFERROR(_xlfn.XLOOKUP(A244,[1]SplitDistDAs!$A:$A,[1]SplitDistDAs!$D:$D,""),"")</f>
        <v/>
      </c>
      <c r="AB244" s="11" t="str">
        <f>IFERROR(_xlfn.XLOOKUP($C244,[1]DistrictInfo!$B:$B,[1]DistrictInfo!$E:$E,FALSE),"")</f>
        <v>(613) 634-3623</v>
      </c>
      <c r="AC244" s="11" t="str">
        <f>IFERROR(_xlfn.XLOOKUP($C244,[1]DistrictInfo!$B:$B,[1]DistrictInfo!$F:$F,FALSE),"")</f>
        <v>(613) 483-7209</v>
      </c>
    </row>
    <row r="245" spans="1:29" ht="23" x14ac:dyDescent="0.35">
      <c r="A245" s="7">
        <v>474</v>
      </c>
      <c r="B245" s="7">
        <v>2</v>
      </c>
      <c r="C245" s="7">
        <v>20</v>
      </c>
      <c r="D245" s="7" t="s">
        <v>29</v>
      </c>
      <c r="E245" s="7" t="s">
        <v>30</v>
      </c>
      <c r="F245" s="7" t="s">
        <v>31</v>
      </c>
      <c r="G245" s="7" t="s">
        <v>1675</v>
      </c>
      <c r="H245" s="7" t="s">
        <v>1676</v>
      </c>
      <c r="I245" s="7" t="s">
        <v>1677</v>
      </c>
      <c r="J245" s="7"/>
      <c r="K245" s="7" t="s">
        <v>1678</v>
      </c>
      <c r="L245" s="7">
        <v>2</v>
      </c>
      <c r="M245" s="7">
        <v>613</v>
      </c>
      <c r="N245" s="7" t="s">
        <v>1679</v>
      </c>
      <c r="O245" s="7" t="s">
        <v>1680</v>
      </c>
      <c r="P245" s="7" t="s">
        <v>1681</v>
      </c>
      <c r="Q245" s="8"/>
      <c r="R245" s="8"/>
      <c r="S245" s="8"/>
      <c r="T245" s="8"/>
      <c r="U245" s="8"/>
      <c r="V245" s="8"/>
      <c r="W245" s="7"/>
      <c r="X245" s="9" t="str">
        <f>_xlfn.IFNA(_xlfn.XLOOKUP(F245,[1]Types!$D:$D,[1]Types!$E:$E,FALSE),"")</f>
        <v>Regular</v>
      </c>
      <c r="Y245" s="10" t="str">
        <f>IFERROR(_xlfn.XLOOKUP($C245,[1]DistrictInfo!$B:$B,[1]DistrictInfo!$C:$C,FALSE),"")</f>
        <v>Julie Eves</v>
      </c>
      <c r="Z245" s="10" t="str">
        <f>IF(AA245="",IFERROR(_xlfn.XLOOKUP($C245,[1]DistrictInfo!$B:$B,[1]DistrictInfo!$D:$D,FALSE),""),AA245)</f>
        <v>Susan McAuley</v>
      </c>
      <c r="AA245" s="10" t="str">
        <f>IFERROR(_xlfn.XLOOKUP(A245,[1]SplitDistDAs!$A:$A,[1]SplitDistDAs!$D:$D,""),"")</f>
        <v/>
      </c>
      <c r="AB245" s="11" t="str">
        <f>IFERROR(_xlfn.XLOOKUP($C245,[1]DistrictInfo!$B:$B,[1]DistrictInfo!$E:$E,FALSE),"")</f>
        <v>(613) 634-3623</v>
      </c>
      <c r="AC245" s="11" t="str">
        <f>IFERROR(_xlfn.XLOOKUP($C245,[1]DistrictInfo!$B:$B,[1]DistrictInfo!$F:$F,FALSE),"")</f>
        <v>(613) 483-7209</v>
      </c>
    </row>
    <row r="246" spans="1:29" ht="23" x14ac:dyDescent="0.35">
      <c r="A246" s="7">
        <v>475</v>
      </c>
      <c r="B246" s="7">
        <v>2</v>
      </c>
      <c r="C246" s="7">
        <v>20</v>
      </c>
      <c r="D246" s="7" t="s">
        <v>29</v>
      </c>
      <c r="E246" s="7" t="s">
        <v>30</v>
      </c>
      <c r="F246" s="7" t="s">
        <v>29</v>
      </c>
      <c r="G246" s="7" t="s">
        <v>1682</v>
      </c>
      <c r="H246" s="7" t="s">
        <v>1683</v>
      </c>
      <c r="I246" s="7" t="s">
        <v>1684</v>
      </c>
      <c r="J246" s="7"/>
      <c r="K246" s="7" t="s">
        <v>1685</v>
      </c>
      <c r="L246" s="7">
        <v>4</v>
      </c>
      <c r="M246" s="7">
        <v>613</v>
      </c>
      <c r="N246" s="7" t="s">
        <v>1686</v>
      </c>
      <c r="O246" s="7" t="s">
        <v>1687</v>
      </c>
      <c r="P246" s="7" t="s">
        <v>1688</v>
      </c>
      <c r="Q246" s="8"/>
      <c r="R246" s="8"/>
      <c r="S246" s="8"/>
      <c r="T246" s="8"/>
      <c r="U246" s="8"/>
      <c r="V246" s="8"/>
      <c r="W246" s="8"/>
      <c r="X246" s="9" t="str">
        <f>_xlfn.IFNA(_xlfn.XLOOKUP(F246,[1]Types!$D:$D,[1]Types!$E:$E,FALSE),"")</f>
        <v>Combo</v>
      </c>
      <c r="Y246" s="10" t="str">
        <f>IFERROR(_xlfn.XLOOKUP($C246,[1]DistrictInfo!$B:$B,[1]DistrictInfo!$C:$C,FALSE),"")</f>
        <v>Julie Eves</v>
      </c>
      <c r="Z246" s="10" t="str">
        <f>IF(AA246="",IFERROR(_xlfn.XLOOKUP($C246,[1]DistrictInfo!$B:$B,[1]DistrictInfo!$D:$D,FALSE),""),AA246)</f>
        <v>Susan McAuley</v>
      </c>
      <c r="AA246" s="10" t="str">
        <f>IFERROR(_xlfn.XLOOKUP(A246,[1]SplitDistDAs!$A:$A,[1]SplitDistDAs!$D:$D,""),"")</f>
        <v/>
      </c>
      <c r="AB246" s="11" t="str">
        <f>IFERROR(_xlfn.XLOOKUP($C246,[1]DistrictInfo!$B:$B,[1]DistrictInfo!$E:$E,FALSE),"")</f>
        <v>(613) 634-3623</v>
      </c>
      <c r="AC246" s="11" t="str">
        <f>IFERROR(_xlfn.XLOOKUP($C246,[1]DistrictInfo!$B:$B,[1]DistrictInfo!$F:$F,FALSE),"")</f>
        <v>(613) 483-7209</v>
      </c>
    </row>
    <row r="247" spans="1:29" ht="23" x14ac:dyDescent="0.35">
      <c r="A247" s="7">
        <v>517</v>
      </c>
      <c r="B247" s="7">
        <v>2</v>
      </c>
      <c r="C247" s="7">
        <v>20</v>
      </c>
      <c r="D247" s="7" t="s">
        <v>29</v>
      </c>
      <c r="E247" s="7" t="s">
        <v>30</v>
      </c>
      <c r="F247" s="7" t="s">
        <v>31</v>
      </c>
      <c r="G247" s="7" t="s">
        <v>1689</v>
      </c>
      <c r="H247" s="7" t="s">
        <v>1690</v>
      </c>
      <c r="I247" s="7" t="s">
        <v>1691</v>
      </c>
      <c r="J247" s="7"/>
      <c r="K247" s="7" t="s">
        <v>1692</v>
      </c>
      <c r="L247" s="7">
        <v>4</v>
      </c>
      <c r="M247" s="7">
        <v>613</v>
      </c>
      <c r="N247" s="7" t="s">
        <v>1693</v>
      </c>
      <c r="O247" s="7" t="s">
        <v>1693</v>
      </c>
      <c r="P247" s="7" t="s">
        <v>1694</v>
      </c>
      <c r="Q247" s="8"/>
      <c r="R247" s="8"/>
      <c r="S247" s="8"/>
      <c r="T247" s="8"/>
      <c r="U247" s="8"/>
      <c r="V247" s="8"/>
      <c r="W247" s="8"/>
      <c r="X247" s="9" t="str">
        <f>_xlfn.IFNA(_xlfn.XLOOKUP(F247,[1]Types!$D:$D,[1]Types!$E:$E,FALSE),"")</f>
        <v>Regular</v>
      </c>
      <c r="Y247" s="10" t="str">
        <f>IFERROR(_xlfn.XLOOKUP($C247,[1]DistrictInfo!$B:$B,[1]DistrictInfo!$C:$C,FALSE),"")</f>
        <v>Julie Eves</v>
      </c>
      <c r="Z247" s="10" t="str">
        <f>IF(AA247="",IFERROR(_xlfn.XLOOKUP($C247,[1]DistrictInfo!$B:$B,[1]DistrictInfo!$D:$D,FALSE),""),AA247)</f>
        <v>Susan McAuley</v>
      </c>
      <c r="AA247" s="10" t="str">
        <f>IFERROR(_xlfn.XLOOKUP(A247,[1]SplitDistDAs!$A:$A,[1]SplitDistDAs!$D:$D,""),"")</f>
        <v/>
      </c>
      <c r="AB247" s="11" t="str">
        <f>IFERROR(_xlfn.XLOOKUP($C247,[1]DistrictInfo!$B:$B,[1]DistrictInfo!$E:$E,FALSE),"")</f>
        <v>(613) 634-3623</v>
      </c>
      <c r="AC247" s="11" t="str">
        <f>IFERROR(_xlfn.XLOOKUP($C247,[1]DistrictInfo!$B:$B,[1]DistrictInfo!$F:$F,FALSE),"")</f>
        <v>(613) 483-7209</v>
      </c>
    </row>
    <row r="248" spans="1:29" ht="23" x14ac:dyDescent="0.35">
      <c r="A248" s="7">
        <v>520</v>
      </c>
      <c r="B248" s="7">
        <v>2</v>
      </c>
      <c r="C248" s="7">
        <v>20</v>
      </c>
      <c r="D248" s="7" t="s">
        <v>54</v>
      </c>
      <c r="E248" s="7" t="s">
        <v>343</v>
      </c>
      <c r="F248" s="7" t="s">
        <v>29</v>
      </c>
      <c r="G248" s="7" t="s">
        <v>1695</v>
      </c>
      <c r="H248" s="7" t="s">
        <v>1696</v>
      </c>
      <c r="I248" s="7" t="s">
        <v>1697</v>
      </c>
      <c r="J248" s="7"/>
      <c r="K248" s="7" t="s">
        <v>1698</v>
      </c>
      <c r="L248" s="7">
        <v>4</v>
      </c>
      <c r="M248" s="7">
        <v>613</v>
      </c>
      <c r="N248" s="7" t="s">
        <v>1699</v>
      </c>
      <c r="O248" s="7" t="s">
        <v>1700</v>
      </c>
      <c r="P248" s="7" t="s">
        <v>1701</v>
      </c>
      <c r="Q248" s="8"/>
      <c r="R248" s="8"/>
      <c r="S248" s="8"/>
      <c r="T248" s="8"/>
      <c r="U248" s="8"/>
      <c r="V248" s="7"/>
      <c r="W248" s="8"/>
      <c r="X248" s="9" t="str">
        <f>_xlfn.IFNA(_xlfn.XLOOKUP(F248,[1]Types!$D:$D,[1]Types!$E:$E,FALSE),"")</f>
        <v>Combo</v>
      </c>
      <c r="Y248" s="10" t="str">
        <f>IFERROR(_xlfn.XLOOKUP($C248,[1]DistrictInfo!$B:$B,[1]DistrictInfo!$C:$C,FALSE),"")</f>
        <v>Julie Eves</v>
      </c>
      <c r="Z248" s="10" t="str">
        <f>IF(AA248="",IFERROR(_xlfn.XLOOKUP($C248,[1]DistrictInfo!$B:$B,[1]DistrictInfo!$D:$D,FALSE),""),AA248)</f>
        <v>Susan McAuley</v>
      </c>
      <c r="AA248" s="10" t="str">
        <f>IFERROR(_xlfn.XLOOKUP(A248,[1]SplitDistDAs!$A:$A,[1]SplitDistDAs!$D:$D,""),"")</f>
        <v/>
      </c>
      <c r="AB248" s="11" t="str">
        <f>IFERROR(_xlfn.XLOOKUP($C248,[1]DistrictInfo!$B:$B,[1]DistrictInfo!$E:$E,FALSE),"")</f>
        <v>(613) 634-3623</v>
      </c>
      <c r="AC248" s="11" t="str">
        <f>IFERROR(_xlfn.XLOOKUP($C248,[1]DistrictInfo!$B:$B,[1]DistrictInfo!$F:$F,FALSE),"")</f>
        <v>(613) 483-7209</v>
      </c>
    </row>
    <row r="249" spans="1:29" ht="23" x14ac:dyDescent="0.35">
      <c r="A249" s="7">
        <v>654</v>
      </c>
      <c r="B249" s="7">
        <v>2</v>
      </c>
      <c r="C249" s="7">
        <v>20</v>
      </c>
      <c r="D249" s="7" t="s">
        <v>39</v>
      </c>
      <c r="E249" s="7" t="s">
        <v>30</v>
      </c>
      <c r="F249" s="7" t="s">
        <v>31</v>
      </c>
      <c r="G249" s="7" t="s">
        <v>1702</v>
      </c>
      <c r="H249" s="7" t="s">
        <v>1703</v>
      </c>
      <c r="I249" s="7" t="s">
        <v>1515</v>
      </c>
      <c r="J249" s="7"/>
      <c r="K249" s="7" t="s">
        <v>1704</v>
      </c>
      <c r="L249" s="7">
        <v>2</v>
      </c>
      <c r="M249" s="7">
        <v>613</v>
      </c>
      <c r="N249" s="7" t="s">
        <v>1705</v>
      </c>
      <c r="O249" s="7" t="s">
        <v>1706</v>
      </c>
      <c r="P249" s="7" t="s">
        <v>1707</v>
      </c>
      <c r="Q249" s="8"/>
      <c r="R249" s="8"/>
      <c r="S249" s="8"/>
      <c r="T249" s="8"/>
      <c r="U249" s="8"/>
      <c r="V249" s="8"/>
      <c r="W249" s="8" t="s">
        <v>1708</v>
      </c>
      <c r="X249" s="9" t="str">
        <f>_xlfn.IFNA(_xlfn.XLOOKUP(F249,[1]Types!$D:$D,[1]Types!$E:$E,FALSE),"")</f>
        <v>Regular</v>
      </c>
      <c r="Y249" s="10" t="str">
        <f>IFERROR(_xlfn.XLOOKUP($C249,[1]DistrictInfo!$B:$B,[1]DistrictInfo!$C:$C,FALSE),"")</f>
        <v>Julie Eves</v>
      </c>
      <c r="Z249" s="10" t="str">
        <f>IF(AA249="",IFERROR(_xlfn.XLOOKUP($C249,[1]DistrictInfo!$B:$B,[1]DistrictInfo!$D:$D,FALSE),""),AA249)</f>
        <v>Susan McAuley</v>
      </c>
      <c r="AA249" s="10" t="str">
        <f>IFERROR(_xlfn.XLOOKUP(A249,[1]SplitDistDAs!$A:$A,[1]SplitDistDAs!$D:$D,""),"")</f>
        <v/>
      </c>
      <c r="AB249" s="11" t="str">
        <f>IFERROR(_xlfn.XLOOKUP($C249,[1]DistrictInfo!$B:$B,[1]DistrictInfo!$E:$E,FALSE),"")</f>
        <v>(613) 634-3623</v>
      </c>
      <c r="AC249" s="11" t="str">
        <f>IFERROR(_xlfn.XLOOKUP($C249,[1]DistrictInfo!$B:$B,[1]DistrictInfo!$F:$F,FALSE),"")</f>
        <v>(613) 483-7209</v>
      </c>
    </row>
    <row r="250" spans="1:29" ht="23" x14ac:dyDescent="0.35">
      <c r="A250" s="7">
        <v>743</v>
      </c>
      <c r="B250" s="7">
        <v>2</v>
      </c>
      <c r="C250" s="7">
        <v>20</v>
      </c>
      <c r="D250" s="7" t="s">
        <v>39</v>
      </c>
      <c r="E250" s="7" t="s">
        <v>30</v>
      </c>
      <c r="F250" s="7" t="s">
        <v>31</v>
      </c>
      <c r="G250" s="7" t="s">
        <v>1709</v>
      </c>
      <c r="H250" s="7" t="s">
        <v>1710</v>
      </c>
      <c r="I250" s="7" t="s">
        <v>1515</v>
      </c>
      <c r="J250" s="7"/>
      <c r="K250" s="7" t="s">
        <v>1711</v>
      </c>
      <c r="L250" s="7">
        <v>2</v>
      </c>
      <c r="M250" s="7">
        <v>613</v>
      </c>
      <c r="N250" s="7" t="s">
        <v>1712</v>
      </c>
      <c r="O250" s="7" t="s">
        <v>1713</v>
      </c>
      <c r="P250" s="7" t="s">
        <v>1714</v>
      </c>
      <c r="Q250" s="8"/>
      <c r="R250" s="8"/>
      <c r="S250" s="8"/>
      <c r="T250" s="8"/>
      <c r="U250" s="8"/>
      <c r="V250" s="8"/>
      <c r="W250" s="8"/>
      <c r="X250" s="9" t="str">
        <f>_xlfn.IFNA(_xlfn.XLOOKUP(F250,[1]Types!$D:$D,[1]Types!$E:$E,FALSE),"")</f>
        <v>Regular</v>
      </c>
      <c r="Y250" s="10" t="str">
        <f>IFERROR(_xlfn.XLOOKUP($C250,[1]DistrictInfo!$B:$B,[1]DistrictInfo!$C:$C,FALSE),"")</f>
        <v>Julie Eves</v>
      </c>
      <c r="Z250" s="10" t="str">
        <f>IF(AA250="",IFERROR(_xlfn.XLOOKUP($C250,[1]DistrictInfo!$B:$B,[1]DistrictInfo!$D:$D,FALSE),""),AA250)</f>
        <v>Susan McAuley</v>
      </c>
      <c r="AA250" s="10" t="str">
        <f>IFERROR(_xlfn.XLOOKUP(A250,[1]SplitDistDAs!$A:$A,[1]SplitDistDAs!$D:$D,""),"")</f>
        <v/>
      </c>
      <c r="AB250" s="11" t="str">
        <f>IFERROR(_xlfn.XLOOKUP($C250,[1]DistrictInfo!$B:$B,[1]DistrictInfo!$E:$E,FALSE),"")</f>
        <v>(613) 634-3623</v>
      </c>
      <c r="AC250" s="11" t="str">
        <f>IFERROR(_xlfn.XLOOKUP($C250,[1]DistrictInfo!$B:$B,[1]DistrictInfo!$F:$F,FALSE),"")</f>
        <v>(613) 483-7209</v>
      </c>
    </row>
    <row r="251" spans="1:29" ht="23" x14ac:dyDescent="0.35">
      <c r="A251" s="7">
        <v>36</v>
      </c>
      <c r="B251" s="7">
        <v>2</v>
      </c>
      <c r="C251" s="7">
        <v>26</v>
      </c>
      <c r="D251" s="7" t="s">
        <v>98</v>
      </c>
      <c r="E251" s="7" t="s">
        <v>30</v>
      </c>
      <c r="F251" s="7" t="s">
        <v>31</v>
      </c>
      <c r="G251" s="7" t="s">
        <v>1715</v>
      </c>
      <c r="H251" s="7" t="s">
        <v>1716</v>
      </c>
      <c r="I251" s="7" t="s">
        <v>1045</v>
      </c>
      <c r="J251" s="7" t="s">
        <v>1717</v>
      </c>
      <c r="K251" s="7" t="s">
        <v>1718</v>
      </c>
      <c r="L251" s="7">
        <v>2</v>
      </c>
      <c r="M251" s="7">
        <v>613</v>
      </c>
      <c r="N251" s="7" t="s">
        <v>1719</v>
      </c>
      <c r="O251" s="7" t="s">
        <v>1720</v>
      </c>
      <c r="P251" s="7" t="s">
        <v>1721</v>
      </c>
      <c r="Q251" s="8"/>
      <c r="R251" s="8"/>
      <c r="S251" s="8"/>
      <c r="T251" s="8"/>
      <c r="U251" s="8"/>
      <c r="V251" s="8"/>
      <c r="W251" s="8" t="s">
        <v>1722</v>
      </c>
      <c r="X251" s="9" t="str">
        <f>_xlfn.IFNA(_xlfn.XLOOKUP(F251,[1]Types!$D:$D,[1]Types!$E:$E,FALSE),"")</f>
        <v>Regular</v>
      </c>
      <c r="Y251" s="10" t="str">
        <f>IFERROR(_xlfn.XLOOKUP($C251,[1]DistrictInfo!$B:$B,[1]DistrictInfo!$C:$C,FALSE),"")</f>
        <v>Mark Eddie</v>
      </c>
      <c r="Z251" s="10" t="str">
        <f>IF(AA251="",IFERROR(_xlfn.XLOOKUP($C251,[1]DistrictInfo!$B:$B,[1]DistrictInfo!$D:$D,FALSE),""),AA251)</f>
        <v>Seana McDonald</v>
      </c>
      <c r="AA251" s="10" t="str">
        <f>IFERROR(_xlfn.XLOOKUP(A251,[1]SplitDistDAs!$A:$A,[1]SplitDistDAs!$D:$D,""),"")</f>
        <v/>
      </c>
      <c r="AB251" s="11" t="str">
        <f>IFERROR(_xlfn.XLOOKUP($C251,[1]DistrictInfo!$B:$B,[1]DistrictInfo!$E:$E,FALSE),"")</f>
        <v>(613) 688-3878</v>
      </c>
      <c r="AC251" s="11" t="str">
        <f>IFERROR(_xlfn.XLOOKUP($C251,[1]DistrictInfo!$B:$B,[1]DistrictInfo!$F:$F,FALSE),"")</f>
        <v>(613) 793-5516</v>
      </c>
    </row>
    <row r="252" spans="1:29" ht="23" x14ac:dyDescent="0.35">
      <c r="A252" s="7">
        <v>55</v>
      </c>
      <c r="B252" s="7">
        <v>2</v>
      </c>
      <c r="C252" s="7">
        <v>26</v>
      </c>
      <c r="D252" s="7" t="s">
        <v>39</v>
      </c>
      <c r="E252" s="7" t="s">
        <v>30</v>
      </c>
      <c r="F252" s="7" t="s">
        <v>31</v>
      </c>
      <c r="G252" s="7" t="s">
        <v>1723</v>
      </c>
      <c r="H252" s="7" t="s">
        <v>1724</v>
      </c>
      <c r="I252" s="7" t="s">
        <v>1725</v>
      </c>
      <c r="J252" s="7"/>
      <c r="K252" s="7" t="s">
        <v>1726</v>
      </c>
      <c r="L252" s="7">
        <v>4</v>
      </c>
      <c r="M252" s="7">
        <v>613</v>
      </c>
      <c r="N252" s="7" t="s">
        <v>1727</v>
      </c>
      <c r="O252" s="8" t="s">
        <v>1728</v>
      </c>
      <c r="P252" s="8" t="s">
        <v>1729</v>
      </c>
      <c r="Q252" s="12"/>
      <c r="R252" s="12"/>
      <c r="S252" s="8"/>
      <c r="T252" s="8"/>
      <c r="U252" s="8"/>
      <c r="V252" s="8"/>
      <c r="W252" s="7" t="s">
        <v>1730</v>
      </c>
      <c r="X252" s="9" t="str">
        <f>_xlfn.IFNA(_xlfn.XLOOKUP(F252,[1]Types!$D:$D,[1]Types!$E:$E,FALSE),"")</f>
        <v>Regular</v>
      </c>
      <c r="Y252" s="10" t="str">
        <f>IFERROR(_xlfn.XLOOKUP($C252,[1]DistrictInfo!$B:$B,[1]DistrictInfo!$C:$C,FALSE),"")</f>
        <v>Mark Eddie</v>
      </c>
      <c r="Z252" s="10" t="str">
        <f>IF(AA252="",IFERROR(_xlfn.XLOOKUP($C252,[1]DistrictInfo!$B:$B,[1]DistrictInfo!$D:$D,FALSE),""),AA252)</f>
        <v>Seana McDonald</v>
      </c>
      <c r="AA252" s="10" t="str">
        <f>IFERROR(_xlfn.XLOOKUP(A252,[1]SplitDistDAs!$A:$A,[1]SplitDistDAs!$D:$D,""),"")</f>
        <v/>
      </c>
      <c r="AB252" s="11" t="str">
        <f>IFERROR(_xlfn.XLOOKUP($C252,[1]DistrictInfo!$B:$B,[1]DistrictInfo!$E:$E,FALSE),"")</f>
        <v>(613) 688-3878</v>
      </c>
      <c r="AC252" s="11" t="str">
        <f>IFERROR(_xlfn.XLOOKUP($C252,[1]DistrictInfo!$B:$B,[1]DistrictInfo!$F:$F,FALSE),"")</f>
        <v>(613) 793-5516</v>
      </c>
    </row>
    <row r="253" spans="1:29" ht="23" x14ac:dyDescent="0.35">
      <c r="A253" s="7">
        <v>70</v>
      </c>
      <c r="B253" s="7">
        <v>2</v>
      </c>
      <c r="C253" s="7">
        <v>26</v>
      </c>
      <c r="D253" s="7" t="s">
        <v>39</v>
      </c>
      <c r="E253" s="7" t="s">
        <v>30</v>
      </c>
      <c r="F253" s="7" t="s">
        <v>31</v>
      </c>
      <c r="G253" s="7" t="s">
        <v>1731</v>
      </c>
      <c r="H253" s="7" t="s">
        <v>1732</v>
      </c>
      <c r="I253" s="7" t="s">
        <v>1733</v>
      </c>
      <c r="J253" s="7"/>
      <c r="K253" s="7" t="s">
        <v>1734</v>
      </c>
      <c r="L253" s="7">
        <v>4</v>
      </c>
      <c r="M253" s="7">
        <v>613</v>
      </c>
      <c r="N253" s="7" t="s">
        <v>1735</v>
      </c>
      <c r="O253" s="7" t="s">
        <v>1736</v>
      </c>
      <c r="P253" s="7" t="s">
        <v>1737</v>
      </c>
      <c r="Q253" s="8"/>
      <c r="R253" s="8"/>
      <c r="S253" s="8"/>
      <c r="T253" s="8"/>
      <c r="U253" s="8"/>
      <c r="V253" s="8"/>
      <c r="W253" s="8"/>
      <c r="X253" s="9" t="str">
        <f>_xlfn.IFNA(_xlfn.XLOOKUP(F253,[1]Types!$D:$D,[1]Types!$E:$E,FALSE),"")</f>
        <v>Regular</v>
      </c>
      <c r="Y253" s="10" t="str">
        <f>IFERROR(_xlfn.XLOOKUP($C253,[1]DistrictInfo!$B:$B,[1]DistrictInfo!$C:$C,FALSE),"")</f>
        <v>Mark Eddie</v>
      </c>
      <c r="Z253" s="10" t="str">
        <f>IF(AA253="",IFERROR(_xlfn.XLOOKUP($C253,[1]DistrictInfo!$B:$B,[1]DistrictInfo!$D:$D,FALSE),""),AA253)</f>
        <v>Seana McDonald</v>
      </c>
      <c r="AA253" s="10" t="str">
        <f>IFERROR(_xlfn.XLOOKUP(A253,[1]SplitDistDAs!$A:$A,[1]SplitDistDAs!$D:$D,""),"")</f>
        <v/>
      </c>
      <c r="AB253" s="11" t="str">
        <f>IFERROR(_xlfn.XLOOKUP($C253,[1]DistrictInfo!$B:$B,[1]DistrictInfo!$E:$E,FALSE),"")</f>
        <v>(613) 688-3878</v>
      </c>
      <c r="AC253" s="11" t="str">
        <f>IFERROR(_xlfn.XLOOKUP($C253,[1]DistrictInfo!$B:$B,[1]DistrictInfo!$F:$F,FALSE),"")</f>
        <v>(613) 793-5516</v>
      </c>
    </row>
    <row r="254" spans="1:29" ht="23" x14ac:dyDescent="0.35">
      <c r="A254" s="7">
        <v>72</v>
      </c>
      <c r="B254" s="7">
        <v>2</v>
      </c>
      <c r="C254" s="7">
        <v>26</v>
      </c>
      <c r="D254" s="7" t="s">
        <v>39</v>
      </c>
      <c r="E254" s="7" t="s">
        <v>30</v>
      </c>
      <c r="F254" s="7" t="s">
        <v>31</v>
      </c>
      <c r="G254" s="7" t="s">
        <v>1738</v>
      </c>
      <c r="H254" s="7" t="s">
        <v>1739</v>
      </c>
      <c r="I254" s="7" t="s">
        <v>1740</v>
      </c>
      <c r="J254" s="7"/>
      <c r="K254" s="7" t="s">
        <v>1741</v>
      </c>
      <c r="L254" s="7">
        <v>4</v>
      </c>
      <c r="M254" s="7">
        <v>613</v>
      </c>
      <c r="N254" s="7" t="s">
        <v>1742</v>
      </c>
      <c r="O254" s="7" t="s">
        <v>1743</v>
      </c>
      <c r="P254" s="7" t="s">
        <v>1744</v>
      </c>
      <c r="Q254" s="8"/>
      <c r="R254" s="8"/>
      <c r="S254" s="8"/>
      <c r="T254" s="8"/>
      <c r="U254" s="8"/>
      <c r="V254" s="8"/>
      <c r="W254" s="8"/>
      <c r="X254" s="9" t="str">
        <f>_xlfn.IFNA(_xlfn.XLOOKUP(F254,[1]Types!$D:$D,[1]Types!$E:$E,FALSE),"")</f>
        <v>Regular</v>
      </c>
      <c r="Y254" s="10" t="str">
        <f>IFERROR(_xlfn.XLOOKUP($C254,[1]DistrictInfo!$B:$B,[1]DistrictInfo!$C:$C,FALSE),"")</f>
        <v>Mark Eddie</v>
      </c>
      <c r="Z254" s="10" t="str">
        <f>IF(AA254="",IFERROR(_xlfn.XLOOKUP($C254,[1]DistrictInfo!$B:$B,[1]DistrictInfo!$D:$D,FALSE),""),AA254)</f>
        <v>Seana McDonald</v>
      </c>
      <c r="AA254" s="10" t="str">
        <f>IFERROR(_xlfn.XLOOKUP(A254,[1]SplitDistDAs!$A:$A,[1]SplitDistDAs!$D:$D,""),"")</f>
        <v/>
      </c>
      <c r="AB254" s="11" t="str">
        <f>IFERROR(_xlfn.XLOOKUP($C254,[1]DistrictInfo!$B:$B,[1]DistrictInfo!$E:$E,FALSE),"")</f>
        <v>(613) 688-3878</v>
      </c>
      <c r="AC254" s="11" t="str">
        <f>IFERROR(_xlfn.XLOOKUP($C254,[1]DistrictInfo!$B:$B,[1]DistrictInfo!$F:$F,FALSE),"")</f>
        <v>(613) 793-5516</v>
      </c>
    </row>
    <row r="255" spans="1:29" ht="34.5" x14ac:dyDescent="0.35">
      <c r="A255" s="7">
        <v>85</v>
      </c>
      <c r="B255" s="7">
        <v>2</v>
      </c>
      <c r="C255" s="7">
        <v>26</v>
      </c>
      <c r="D255" s="7" t="s">
        <v>39</v>
      </c>
      <c r="E255" s="7" t="s">
        <v>30</v>
      </c>
      <c r="F255" s="7" t="s">
        <v>31</v>
      </c>
      <c r="G255" s="7" t="s">
        <v>1745</v>
      </c>
      <c r="H255" s="7" t="s">
        <v>1746</v>
      </c>
      <c r="I255" s="7" t="s">
        <v>1747</v>
      </c>
      <c r="J255" s="7"/>
      <c r="K255" s="7" t="s">
        <v>1748</v>
      </c>
      <c r="L255" s="7">
        <v>4</v>
      </c>
      <c r="M255" s="7">
        <v>613</v>
      </c>
      <c r="N255" s="7" t="s">
        <v>1749</v>
      </c>
      <c r="O255" s="7" t="s">
        <v>1750</v>
      </c>
      <c r="P255" s="7" t="s">
        <v>1751</v>
      </c>
      <c r="Q255" s="8"/>
      <c r="R255" s="8"/>
      <c r="S255" s="7"/>
      <c r="T255" s="7"/>
      <c r="U255" s="7"/>
      <c r="V255" s="8"/>
      <c r="W255" s="7"/>
      <c r="X255" s="9" t="str">
        <f>_xlfn.IFNA(_xlfn.XLOOKUP(F255,[1]Types!$D:$D,[1]Types!$E:$E,FALSE),"")</f>
        <v>Regular</v>
      </c>
      <c r="Y255" s="10" t="str">
        <f>IFERROR(_xlfn.XLOOKUP($C255,[1]DistrictInfo!$B:$B,[1]DistrictInfo!$C:$C,FALSE),"")</f>
        <v>Mark Eddie</v>
      </c>
      <c r="Z255" s="10" t="str">
        <f>IF(AA255="",IFERROR(_xlfn.XLOOKUP($C255,[1]DistrictInfo!$B:$B,[1]DistrictInfo!$D:$D,FALSE),""),AA255)</f>
        <v>Seana McDonald</v>
      </c>
      <c r="AA255" s="10" t="str">
        <f>IFERROR(_xlfn.XLOOKUP(A255,[1]SplitDistDAs!$A:$A,[1]SplitDistDAs!$D:$D,""),"")</f>
        <v/>
      </c>
      <c r="AB255" s="11" t="str">
        <f>IFERROR(_xlfn.XLOOKUP($C255,[1]DistrictInfo!$B:$B,[1]DistrictInfo!$E:$E,FALSE),"")</f>
        <v>(613) 688-3878</v>
      </c>
      <c r="AC255" s="11" t="str">
        <f>IFERROR(_xlfn.XLOOKUP($C255,[1]DistrictInfo!$B:$B,[1]DistrictInfo!$F:$F,FALSE),"")</f>
        <v>(613) 793-5516</v>
      </c>
    </row>
    <row r="256" spans="1:29" ht="23" x14ac:dyDescent="0.35">
      <c r="A256" s="7">
        <v>94</v>
      </c>
      <c r="B256" s="7">
        <v>2</v>
      </c>
      <c r="C256" s="7">
        <v>26</v>
      </c>
      <c r="D256" s="7" t="s">
        <v>29</v>
      </c>
      <c r="E256" s="7" t="s">
        <v>30</v>
      </c>
      <c r="F256" s="7" t="s">
        <v>31</v>
      </c>
      <c r="G256" s="7" t="s">
        <v>1752</v>
      </c>
      <c r="H256" s="7" t="s">
        <v>1753</v>
      </c>
      <c r="I256" s="7" t="s">
        <v>1754</v>
      </c>
      <c r="J256" s="7"/>
      <c r="K256" s="7" t="s">
        <v>1755</v>
      </c>
      <c r="L256" s="7">
        <v>4</v>
      </c>
      <c r="M256" s="7">
        <v>613</v>
      </c>
      <c r="N256" s="7" t="s">
        <v>1756</v>
      </c>
      <c r="O256" s="7" t="s">
        <v>1756</v>
      </c>
      <c r="P256" s="7" t="s">
        <v>1757</v>
      </c>
      <c r="Q256" s="8"/>
      <c r="R256" s="8"/>
      <c r="S256" s="8"/>
      <c r="T256" s="8"/>
      <c r="U256" s="8"/>
      <c r="V256" s="8"/>
      <c r="W256" s="7"/>
      <c r="X256" s="9" t="str">
        <f>_xlfn.IFNA(_xlfn.XLOOKUP(F256,[1]Types!$D:$D,[1]Types!$E:$E,FALSE),"")</f>
        <v>Regular</v>
      </c>
      <c r="Y256" s="10" t="str">
        <f>IFERROR(_xlfn.XLOOKUP($C256,[1]DistrictInfo!$B:$B,[1]DistrictInfo!$C:$C,FALSE),"")</f>
        <v>Mark Eddie</v>
      </c>
      <c r="Z256" s="10" t="str">
        <f>IF(AA256="",IFERROR(_xlfn.XLOOKUP($C256,[1]DistrictInfo!$B:$B,[1]DistrictInfo!$D:$D,FALSE),""),AA256)</f>
        <v>Seana McDonald</v>
      </c>
      <c r="AA256" s="10" t="str">
        <f>IFERROR(_xlfn.XLOOKUP(A256,[1]SplitDistDAs!$A:$A,[1]SplitDistDAs!$D:$D,""),"")</f>
        <v/>
      </c>
      <c r="AB256" s="11" t="str">
        <f>IFERROR(_xlfn.XLOOKUP($C256,[1]DistrictInfo!$B:$B,[1]DistrictInfo!$E:$E,FALSE),"")</f>
        <v>(613) 688-3878</v>
      </c>
      <c r="AC256" s="11" t="str">
        <f>IFERROR(_xlfn.XLOOKUP($C256,[1]DistrictInfo!$B:$B,[1]DistrictInfo!$F:$F,FALSE),"")</f>
        <v>(613) 793-5516</v>
      </c>
    </row>
    <row r="257" spans="1:29" ht="23" x14ac:dyDescent="0.35">
      <c r="A257" s="7">
        <v>113</v>
      </c>
      <c r="B257" s="7">
        <v>2</v>
      </c>
      <c r="C257" s="7">
        <v>26</v>
      </c>
      <c r="D257" s="7" t="s">
        <v>29</v>
      </c>
      <c r="E257" s="7" t="s">
        <v>30</v>
      </c>
      <c r="F257" s="7" t="s">
        <v>31</v>
      </c>
      <c r="G257" s="7" t="s">
        <v>1758</v>
      </c>
      <c r="H257" s="7" t="s">
        <v>1759</v>
      </c>
      <c r="I257" s="7" t="s">
        <v>1760</v>
      </c>
      <c r="J257" s="7"/>
      <c r="K257" s="7" t="s">
        <v>1761</v>
      </c>
      <c r="L257" s="7">
        <v>4</v>
      </c>
      <c r="M257" s="7">
        <v>613</v>
      </c>
      <c r="N257" s="7" t="s">
        <v>1762</v>
      </c>
      <c r="O257" s="7" t="s">
        <v>1763</v>
      </c>
      <c r="P257" s="7" t="s">
        <v>1764</v>
      </c>
      <c r="Q257" s="8"/>
      <c r="R257" s="8"/>
      <c r="S257" s="8"/>
      <c r="T257" s="8"/>
      <c r="U257" s="8"/>
      <c r="V257" s="8"/>
      <c r="W257" s="8"/>
      <c r="X257" s="9" t="str">
        <f>_xlfn.IFNA(_xlfn.XLOOKUP(F257,[1]Types!$D:$D,[1]Types!$E:$E,FALSE),"")</f>
        <v>Regular</v>
      </c>
      <c r="Y257" s="10" t="str">
        <f>IFERROR(_xlfn.XLOOKUP($C257,[1]DistrictInfo!$B:$B,[1]DistrictInfo!$C:$C,FALSE),"")</f>
        <v>Mark Eddie</v>
      </c>
      <c r="Z257" s="10" t="str">
        <f>IF(AA257="",IFERROR(_xlfn.XLOOKUP($C257,[1]DistrictInfo!$B:$B,[1]DistrictInfo!$D:$D,FALSE),""),AA257)</f>
        <v>Seana McDonald</v>
      </c>
      <c r="AA257" s="10" t="str">
        <f>IFERROR(_xlfn.XLOOKUP(A257,[1]SplitDistDAs!$A:$A,[1]SplitDistDAs!$D:$D,""),"")</f>
        <v/>
      </c>
      <c r="AB257" s="11" t="str">
        <f>IFERROR(_xlfn.XLOOKUP($C257,[1]DistrictInfo!$B:$B,[1]DistrictInfo!$E:$E,FALSE),"")</f>
        <v>(613) 688-3878</v>
      </c>
      <c r="AC257" s="11" t="str">
        <f>IFERROR(_xlfn.XLOOKUP($C257,[1]DistrictInfo!$B:$B,[1]DistrictInfo!$F:$F,FALSE),"")</f>
        <v>(613) 793-5516</v>
      </c>
    </row>
    <row r="258" spans="1:29" x14ac:dyDescent="0.35">
      <c r="A258" s="7">
        <v>119</v>
      </c>
      <c r="B258" s="7">
        <v>2</v>
      </c>
      <c r="C258" s="7">
        <v>26</v>
      </c>
      <c r="D258" s="7" t="s">
        <v>29</v>
      </c>
      <c r="E258" s="7" t="s">
        <v>30</v>
      </c>
      <c r="F258" s="7" t="s">
        <v>29</v>
      </c>
      <c r="G258" s="7" t="s">
        <v>1765</v>
      </c>
      <c r="H258" s="7" t="s">
        <v>1766</v>
      </c>
      <c r="I258" s="7" t="s">
        <v>1767</v>
      </c>
      <c r="J258" s="7"/>
      <c r="K258" s="7" t="s">
        <v>1768</v>
      </c>
      <c r="L258" s="7">
        <v>4</v>
      </c>
      <c r="M258" s="7">
        <v>613</v>
      </c>
      <c r="N258" s="7" t="s">
        <v>1769</v>
      </c>
      <c r="O258" s="7" t="s">
        <v>1770</v>
      </c>
      <c r="P258" s="7" t="s">
        <v>1771</v>
      </c>
      <c r="Q258" s="8"/>
      <c r="R258" s="8"/>
      <c r="S258" s="8"/>
      <c r="T258" s="8"/>
      <c r="U258" s="8"/>
      <c r="V258" s="8"/>
      <c r="W258" s="7"/>
      <c r="X258" s="9" t="str">
        <f>_xlfn.IFNA(_xlfn.XLOOKUP(F258,[1]Types!$D:$D,[1]Types!$E:$E,FALSE),"")</f>
        <v>Combo</v>
      </c>
      <c r="Y258" s="10" t="str">
        <f>IFERROR(_xlfn.XLOOKUP($C258,[1]DistrictInfo!$B:$B,[1]DistrictInfo!$C:$C,FALSE),"")</f>
        <v>Mark Eddie</v>
      </c>
      <c r="Z258" s="10" t="str">
        <f>IF(AA258="",IFERROR(_xlfn.XLOOKUP($C258,[1]DistrictInfo!$B:$B,[1]DistrictInfo!$D:$D,FALSE),""),AA258)</f>
        <v>Seana McDonald</v>
      </c>
      <c r="AA258" s="10" t="str">
        <f>IFERROR(_xlfn.XLOOKUP(A258,[1]SplitDistDAs!$A:$A,[1]SplitDistDAs!$D:$D,""),"")</f>
        <v/>
      </c>
      <c r="AB258" s="11" t="str">
        <f>IFERROR(_xlfn.XLOOKUP($C258,[1]DistrictInfo!$B:$B,[1]DistrictInfo!$E:$E,FALSE),"")</f>
        <v>(613) 688-3878</v>
      </c>
      <c r="AC258" s="11" t="str">
        <f>IFERROR(_xlfn.XLOOKUP($C258,[1]DistrictInfo!$B:$B,[1]DistrictInfo!$F:$F,FALSE),"")</f>
        <v>(613) 793-5516</v>
      </c>
    </row>
    <row r="259" spans="1:29" ht="23" x14ac:dyDescent="0.35">
      <c r="A259" s="7">
        <v>132</v>
      </c>
      <c r="B259" s="7">
        <v>2</v>
      </c>
      <c r="C259" s="7">
        <v>26</v>
      </c>
      <c r="D259" s="7" t="s">
        <v>98</v>
      </c>
      <c r="E259" s="7" t="s">
        <v>30</v>
      </c>
      <c r="F259" s="7" t="s">
        <v>31</v>
      </c>
      <c r="G259" s="7" t="s">
        <v>1772</v>
      </c>
      <c r="H259" s="7" t="s">
        <v>1773</v>
      </c>
      <c r="I259" s="7" t="s">
        <v>1774</v>
      </c>
      <c r="J259" s="7"/>
      <c r="K259" s="7" t="s">
        <v>1775</v>
      </c>
      <c r="L259" s="7">
        <v>4</v>
      </c>
      <c r="M259" s="7">
        <v>613</v>
      </c>
      <c r="N259" s="7" t="s">
        <v>1776</v>
      </c>
      <c r="O259" s="7" t="s">
        <v>1777</v>
      </c>
      <c r="P259" s="7" t="s">
        <v>1778</v>
      </c>
      <c r="Q259" s="8"/>
      <c r="R259" s="8"/>
      <c r="S259" s="8"/>
      <c r="T259" s="8"/>
      <c r="U259" s="8"/>
      <c r="V259" s="8"/>
      <c r="W259" s="7" t="s">
        <v>1779</v>
      </c>
      <c r="X259" s="9" t="str">
        <f>_xlfn.IFNA(_xlfn.XLOOKUP(F259,[1]Types!$D:$D,[1]Types!$E:$E,FALSE),"")</f>
        <v>Regular</v>
      </c>
      <c r="Y259" s="10" t="str">
        <f>IFERROR(_xlfn.XLOOKUP($C259,[1]DistrictInfo!$B:$B,[1]DistrictInfo!$C:$C,FALSE),"")</f>
        <v>Mark Eddie</v>
      </c>
      <c r="Z259" s="10" t="str">
        <f>IF(AA259="",IFERROR(_xlfn.XLOOKUP($C259,[1]DistrictInfo!$B:$B,[1]DistrictInfo!$D:$D,FALSE),""),AA259)</f>
        <v>Seana McDonald</v>
      </c>
      <c r="AA259" s="10" t="str">
        <f>IFERROR(_xlfn.XLOOKUP(A259,[1]SplitDistDAs!$A:$A,[1]SplitDistDAs!$D:$D,""),"")</f>
        <v/>
      </c>
      <c r="AB259" s="11" t="str">
        <f>IFERROR(_xlfn.XLOOKUP($C259,[1]DistrictInfo!$B:$B,[1]DistrictInfo!$E:$E,FALSE),"")</f>
        <v>(613) 688-3878</v>
      </c>
      <c r="AC259" s="11" t="str">
        <f>IFERROR(_xlfn.XLOOKUP($C259,[1]DistrictInfo!$B:$B,[1]DistrictInfo!$F:$F,FALSE),"")</f>
        <v>(613) 793-5516</v>
      </c>
    </row>
    <row r="260" spans="1:29" ht="23" x14ac:dyDescent="0.35">
      <c r="A260" s="7">
        <v>144</v>
      </c>
      <c r="B260" s="7">
        <v>2</v>
      </c>
      <c r="C260" s="7">
        <v>26</v>
      </c>
      <c r="D260" s="7" t="s">
        <v>39</v>
      </c>
      <c r="E260" s="7" t="s">
        <v>30</v>
      </c>
      <c r="F260" s="7" t="s">
        <v>31</v>
      </c>
      <c r="G260" s="7" t="s">
        <v>1780</v>
      </c>
      <c r="H260" s="7" t="s">
        <v>1781</v>
      </c>
      <c r="I260" s="7" t="s">
        <v>1782</v>
      </c>
      <c r="J260" s="7"/>
      <c r="K260" s="7" t="s">
        <v>1783</v>
      </c>
      <c r="L260" s="7">
        <v>4</v>
      </c>
      <c r="M260" s="7">
        <v>613</v>
      </c>
      <c r="N260" s="7" t="s">
        <v>1784</v>
      </c>
      <c r="O260" s="7" t="s">
        <v>1785</v>
      </c>
      <c r="P260" s="7" t="s">
        <v>1786</v>
      </c>
      <c r="Q260" s="8"/>
      <c r="R260" s="8"/>
      <c r="S260" s="8"/>
      <c r="T260" s="8"/>
      <c r="U260" s="8"/>
      <c r="V260" s="8"/>
      <c r="W260" s="8"/>
      <c r="X260" s="9" t="str">
        <f>_xlfn.IFNA(_xlfn.XLOOKUP(F260,[1]Types!$D:$D,[1]Types!$E:$E,FALSE),"")</f>
        <v>Regular</v>
      </c>
      <c r="Y260" s="10" t="str">
        <f>IFERROR(_xlfn.XLOOKUP($C260,[1]DistrictInfo!$B:$B,[1]DistrictInfo!$C:$C,FALSE),"")</f>
        <v>Mark Eddie</v>
      </c>
      <c r="Z260" s="10" t="str">
        <f>IF(AA260="",IFERROR(_xlfn.XLOOKUP($C260,[1]DistrictInfo!$B:$B,[1]DistrictInfo!$D:$D,FALSE),""),AA260)</f>
        <v>Seana McDonald</v>
      </c>
      <c r="AA260" s="10" t="str">
        <f>IFERROR(_xlfn.XLOOKUP(A260,[1]SplitDistDAs!$A:$A,[1]SplitDistDAs!$D:$D,""),"")</f>
        <v/>
      </c>
      <c r="AB260" s="11" t="str">
        <f>IFERROR(_xlfn.XLOOKUP($C260,[1]DistrictInfo!$B:$B,[1]DistrictInfo!$E:$E,FALSE),"")</f>
        <v>(613) 688-3878</v>
      </c>
      <c r="AC260" s="11" t="str">
        <f>IFERROR(_xlfn.XLOOKUP($C260,[1]DistrictInfo!$B:$B,[1]DistrictInfo!$F:$F,FALSE),"")</f>
        <v>(613) 793-5516</v>
      </c>
    </row>
    <row r="261" spans="1:29" ht="23" x14ac:dyDescent="0.35">
      <c r="A261" s="7">
        <v>197</v>
      </c>
      <c r="B261" s="7">
        <v>2</v>
      </c>
      <c r="C261" s="7">
        <v>26</v>
      </c>
      <c r="D261" s="7" t="s">
        <v>29</v>
      </c>
      <c r="E261" s="7" t="s">
        <v>30</v>
      </c>
      <c r="F261" s="7" t="s">
        <v>31</v>
      </c>
      <c r="G261" s="7" t="s">
        <v>1787</v>
      </c>
      <c r="H261" s="7" t="s">
        <v>1788</v>
      </c>
      <c r="I261" s="7" t="s">
        <v>1789</v>
      </c>
      <c r="J261" s="7"/>
      <c r="K261" s="7" t="s">
        <v>1790</v>
      </c>
      <c r="L261" s="7">
        <v>4</v>
      </c>
      <c r="M261" s="7">
        <v>613</v>
      </c>
      <c r="N261" s="7" t="s">
        <v>1791</v>
      </c>
      <c r="O261" s="7" t="s">
        <v>1791</v>
      </c>
      <c r="P261" s="7" t="s">
        <v>1792</v>
      </c>
      <c r="Q261" s="8"/>
      <c r="R261" s="8"/>
      <c r="S261" s="8"/>
      <c r="T261" s="8"/>
      <c r="U261" s="8"/>
      <c r="V261" s="8"/>
      <c r="W261" s="8"/>
      <c r="X261" s="9" t="str">
        <f>_xlfn.IFNA(_xlfn.XLOOKUP(F261,[1]Types!$D:$D,[1]Types!$E:$E,FALSE),"")</f>
        <v>Regular</v>
      </c>
      <c r="Y261" s="10" t="str">
        <f>IFERROR(_xlfn.XLOOKUP($C261,[1]DistrictInfo!$B:$B,[1]DistrictInfo!$C:$C,FALSE),"")</f>
        <v>Mark Eddie</v>
      </c>
      <c r="Z261" s="10" t="str">
        <f>IF(AA261="",IFERROR(_xlfn.XLOOKUP($C261,[1]DistrictInfo!$B:$B,[1]DistrictInfo!$D:$D,FALSE),""),AA261)</f>
        <v>Seana McDonald</v>
      </c>
      <c r="AA261" s="10" t="str">
        <f>IFERROR(_xlfn.XLOOKUP(A261,[1]SplitDistDAs!$A:$A,[1]SplitDistDAs!$D:$D,""),"")</f>
        <v/>
      </c>
      <c r="AB261" s="11" t="str">
        <f>IFERROR(_xlfn.XLOOKUP($C261,[1]DistrictInfo!$B:$B,[1]DistrictInfo!$E:$E,FALSE),"")</f>
        <v>(613) 688-3878</v>
      </c>
      <c r="AC261" s="11" t="str">
        <f>IFERROR(_xlfn.XLOOKUP($C261,[1]DistrictInfo!$B:$B,[1]DistrictInfo!$F:$F,FALSE),"")</f>
        <v>(613) 793-5516</v>
      </c>
    </row>
    <row r="262" spans="1:29" ht="23" x14ac:dyDescent="0.35">
      <c r="A262" s="7">
        <v>211</v>
      </c>
      <c r="B262" s="7">
        <v>2</v>
      </c>
      <c r="C262" s="7">
        <v>26</v>
      </c>
      <c r="D262" s="7" t="s">
        <v>98</v>
      </c>
      <c r="E262" s="7" t="s">
        <v>30</v>
      </c>
      <c r="F262" s="7" t="s">
        <v>31</v>
      </c>
      <c r="G262" s="7" t="s">
        <v>1793</v>
      </c>
      <c r="H262" s="7" t="s">
        <v>1794</v>
      </c>
      <c r="I262" s="7" t="s">
        <v>1795</v>
      </c>
      <c r="J262" s="7"/>
      <c r="K262" s="7" t="s">
        <v>1796</v>
      </c>
      <c r="L262" s="7">
        <v>4</v>
      </c>
      <c r="M262" s="7">
        <v>613</v>
      </c>
      <c r="N262" s="7" t="s">
        <v>1797</v>
      </c>
      <c r="O262" s="7" t="s">
        <v>1798</v>
      </c>
      <c r="P262" s="7" t="s">
        <v>1799</v>
      </c>
      <c r="Q262" s="8"/>
      <c r="R262" s="8"/>
      <c r="S262" s="8"/>
      <c r="T262" s="8"/>
      <c r="U262" s="8"/>
      <c r="V262" s="8"/>
      <c r="W262" s="7" t="s">
        <v>1800</v>
      </c>
      <c r="X262" s="9" t="str">
        <f>_xlfn.IFNA(_xlfn.XLOOKUP(F262,[1]Types!$D:$D,[1]Types!$E:$E,FALSE),"")</f>
        <v>Regular</v>
      </c>
      <c r="Y262" s="10" t="str">
        <f>IFERROR(_xlfn.XLOOKUP($C262,[1]DistrictInfo!$B:$B,[1]DistrictInfo!$C:$C,FALSE),"")</f>
        <v>Mark Eddie</v>
      </c>
      <c r="Z262" s="10" t="str">
        <f>IF(AA262="",IFERROR(_xlfn.XLOOKUP($C262,[1]DistrictInfo!$B:$B,[1]DistrictInfo!$D:$D,FALSE),""),AA262)</f>
        <v>Seana McDonald</v>
      </c>
      <c r="AA262" s="10" t="str">
        <f>IFERROR(_xlfn.XLOOKUP(A262,[1]SplitDistDAs!$A:$A,[1]SplitDistDAs!$D:$D,""),"")</f>
        <v/>
      </c>
      <c r="AB262" s="11" t="str">
        <f>IFERROR(_xlfn.XLOOKUP($C262,[1]DistrictInfo!$B:$B,[1]DistrictInfo!$E:$E,FALSE),"")</f>
        <v>(613) 688-3878</v>
      </c>
      <c r="AC262" s="11" t="str">
        <f>IFERROR(_xlfn.XLOOKUP($C262,[1]DistrictInfo!$B:$B,[1]DistrictInfo!$F:$F,FALSE),"")</f>
        <v>(613) 793-5516</v>
      </c>
    </row>
    <row r="263" spans="1:29" ht="23" x14ac:dyDescent="0.35">
      <c r="A263" s="7">
        <v>266</v>
      </c>
      <c r="B263" s="7">
        <v>2</v>
      </c>
      <c r="C263" s="7">
        <v>26</v>
      </c>
      <c r="D263" s="7" t="s">
        <v>29</v>
      </c>
      <c r="E263" s="7" t="s">
        <v>30</v>
      </c>
      <c r="F263" s="7" t="s">
        <v>31</v>
      </c>
      <c r="G263" s="7" t="s">
        <v>1801</v>
      </c>
      <c r="H263" s="7" t="s">
        <v>1802</v>
      </c>
      <c r="I263" s="7" t="s">
        <v>1803</v>
      </c>
      <c r="J263" s="7"/>
      <c r="K263" s="7" t="s">
        <v>1804</v>
      </c>
      <c r="L263" s="7">
        <v>4</v>
      </c>
      <c r="M263" s="7">
        <v>613</v>
      </c>
      <c r="N263" s="7" t="s">
        <v>1805</v>
      </c>
      <c r="O263" s="7" t="s">
        <v>1805</v>
      </c>
      <c r="P263" s="7" t="s">
        <v>1806</v>
      </c>
      <c r="Q263" s="8"/>
      <c r="R263" s="8"/>
      <c r="S263" s="8"/>
      <c r="T263" s="8"/>
      <c r="U263" s="8"/>
      <c r="V263" s="8"/>
      <c r="W263" s="8"/>
      <c r="X263" s="9" t="str">
        <f>_xlfn.IFNA(_xlfn.XLOOKUP(F263,[1]Types!$D:$D,[1]Types!$E:$E,FALSE),"")</f>
        <v>Regular</v>
      </c>
      <c r="Y263" s="10" t="str">
        <f>IFERROR(_xlfn.XLOOKUP($C263,[1]DistrictInfo!$B:$B,[1]DistrictInfo!$C:$C,FALSE),"")</f>
        <v>Mark Eddie</v>
      </c>
      <c r="Z263" s="10" t="str">
        <f>IF(AA263="",IFERROR(_xlfn.XLOOKUP($C263,[1]DistrictInfo!$B:$B,[1]DistrictInfo!$D:$D,FALSE),""),AA263)</f>
        <v>Seana McDonald</v>
      </c>
      <c r="AA263" s="10" t="str">
        <f>IFERROR(_xlfn.XLOOKUP(A263,[1]SplitDistDAs!$A:$A,[1]SplitDistDAs!$D:$D,""),"")</f>
        <v/>
      </c>
      <c r="AB263" s="11" t="str">
        <f>IFERROR(_xlfn.XLOOKUP($C263,[1]DistrictInfo!$B:$B,[1]DistrictInfo!$E:$E,FALSE),"")</f>
        <v>(613) 688-3878</v>
      </c>
      <c r="AC263" s="11" t="str">
        <f>IFERROR(_xlfn.XLOOKUP($C263,[1]DistrictInfo!$B:$B,[1]DistrictInfo!$F:$F,FALSE),"")</f>
        <v>(613) 793-5516</v>
      </c>
    </row>
    <row r="264" spans="1:29" ht="23" x14ac:dyDescent="0.35">
      <c r="A264" s="7">
        <v>301</v>
      </c>
      <c r="B264" s="7">
        <v>2</v>
      </c>
      <c r="C264" s="7">
        <v>26</v>
      </c>
      <c r="D264" s="7" t="s">
        <v>29</v>
      </c>
      <c r="E264" s="7" t="s">
        <v>30</v>
      </c>
      <c r="F264" s="7" t="s">
        <v>31</v>
      </c>
      <c r="G264" s="7" t="s">
        <v>1807</v>
      </c>
      <c r="H264" s="7" t="s">
        <v>1808</v>
      </c>
      <c r="I264" s="7" t="s">
        <v>1809</v>
      </c>
      <c r="J264" s="7"/>
      <c r="K264" s="7" t="s">
        <v>1810</v>
      </c>
      <c r="L264" s="7">
        <v>4</v>
      </c>
      <c r="M264" s="7">
        <v>613</v>
      </c>
      <c r="N264" s="7" t="s">
        <v>1811</v>
      </c>
      <c r="O264" s="7" t="s">
        <v>1811</v>
      </c>
      <c r="P264" s="7" t="s">
        <v>1812</v>
      </c>
      <c r="Q264" s="8"/>
      <c r="R264" s="8"/>
      <c r="S264" s="8"/>
      <c r="T264" s="8"/>
      <c r="U264" s="8"/>
      <c r="V264" s="8"/>
      <c r="W264" s="8"/>
      <c r="X264" s="9" t="str">
        <f>_xlfn.IFNA(_xlfn.XLOOKUP(F264,[1]Types!$D:$D,[1]Types!$E:$E,FALSE),"")</f>
        <v>Regular</v>
      </c>
      <c r="Y264" s="10" t="str">
        <f>IFERROR(_xlfn.XLOOKUP($C264,[1]DistrictInfo!$B:$B,[1]DistrictInfo!$C:$C,FALSE),"")</f>
        <v>Mark Eddie</v>
      </c>
      <c r="Z264" s="10" t="str">
        <f>IF(AA264="",IFERROR(_xlfn.XLOOKUP($C264,[1]DistrictInfo!$B:$B,[1]DistrictInfo!$D:$D,FALSE),""),AA264)</f>
        <v>Seana McDonald</v>
      </c>
      <c r="AA264" s="10" t="str">
        <f>IFERROR(_xlfn.XLOOKUP(A264,[1]SplitDistDAs!$A:$A,[1]SplitDistDAs!$D:$D,""),"")</f>
        <v/>
      </c>
      <c r="AB264" s="11" t="str">
        <f>IFERROR(_xlfn.XLOOKUP($C264,[1]DistrictInfo!$B:$B,[1]DistrictInfo!$E:$E,FALSE),"")</f>
        <v>(613) 688-3878</v>
      </c>
      <c r="AC264" s="11" t="str">
        <f>IFERROR(_xlfn.XLOOKUP($C264,[1]DistrictInfo!$B:$B,[1]DistrictInfo!$F:$F,FALSE),"")</f>
        <v>(613) 793-5516</v>
      </c>
    </row>
    <row r="265" spans="1:29" ht="23" x14ac:dyDescent="0.35">
      <c r="A265" s="7">
        <v>314</v>
      </c>
      <c r="B265" s="7">
        <v>2</v>
      </c>
      <c r="C265" s="7">
        <v>26</v>
      </c>
      <c r="D265" s="7" t="s">
        <v>29</v>
      </c>
      <c r="E265" s="7" t="s">
        <v>30</v>
      </c>
      <c r="F265" s="7" t="s">
        <v>29</v>
      </c>
      <c r="G265" s="7" t="s">
        <v>1813</v>
      </c>
      <c r="H265" s="7" t="s">
        <v>1814</v>
      </c>
      <c r="I265" s="7" t="s">
        <v>1815</v>
      </c>
      <c r="J265" s="7"/>
      <c r="K265" s="7" t="s">
        <v>1816</v>
      </c>
      <c r="L265" s="7">
        <v>4</v>
      </c>
      <c r="M265" s="7">
        <v>613</v>
      </c>
      <c r="N265" s="7" t="s">
        <v>1817</v>
      </c>
      <c r="O265" s="7" t="s">
        <v>1817</v>
      </c>
      <c r="P265" s="7" t="s">
        <v>1818</v>
      </c>
      <c r="Q265" s="8"/>
      <c r="R265" s="8"/>
      <c r="S265" s="8"/>
      <c r="T265" s="8"/>
      <c r="U265" s="8"/>
      <c r="V265" s="8"/>
      <c r="W265" s="7"/>
      <c r="X265" s="9" t="str">
        <f>_xlfn.IFNA(_xlfn.XLOOKUP(F265,[1]Types!$D:$D,[1]Types!$E:$E,FALSE),"")</f>
        <v>Combo</v>
      </c>
      <c r="Y265" s="10" t="str">
        <f>IFERROR(_xlfn.XLOOKUP($C265,[1]DistrictInfo!$B:$B,[1]DistrictInfo!$C:$C,FALSE),"")</f>
        <v>Mark Eddie</v>
      </c>
      <c r="Z265" s="10" t="str">
        <f>IF(AA265="",IFERROR(_xlfn.XLOOKUP($C265,[1]DistrictInfo!$B:$B,[1]DistrictInfo!$D:$D,FALSE),""),AA265)</f>
        <v>Seana McDonald</v>
      </c>
      <c r="AA265" s="10" t="str">
        <f>IFERROR(_xlfn.XLOOKUP(A265,[1]SplitDistDAs!$A:$A,[1]SplitDistDAs!$D:$D,""),"")</f>
        <v/>
      </c>
      <c r="AB265" s="11" t="str">
        <f>IFERROR(_xlfn.XLOOKUP($C265,[1]DistrictInfo!$B:$B,[1]DistrictInfo!$E:$E,FALSE),"")</f>
        <v>(613) 688-3878</v>
      </c>
      <c r="AC265" s="11" t="str">
        <f>IFERROR(_xlfn.XLOOKUP($C265,[1]DistrictInfo!$B:$B,[1]DistrictInfo!$F:$F,FALSE),"")</f>
        <v>(613) 793-5516</v>
      </c>
    </row>
    <row r="266" spans="1:29" ht="23" x14ac:dyDescent="0.35">
      <c r="A266" s="7">
        <v>319</v>
      </c>
      <c r="B266" s="7">
        <v>2</v>
      </c>
      <c r="C266" s="7">
        <v>26</v>
      </c>
      <c r="D266" s="7" t="s">
        <v>54</v>
      </c>
      <c r="E266" s="7" t="s">
        <v>343</v>
      </c>
      <c r="F266" s="7" t="s">
        <v>29</v>
      </c>
      <c r="G266" s="7" t="s">
        <v>1819</v>
      </c>
      <c r="H266" s="7" t="s">
        <v>1820</v>
      </c>
      <c r="I266" s="7" t="s">
        <v>1821</v>
      </c>
      <c r="J266" s="7"/>
      <c r="K266" s="7" t="s">
        <v>1822</v>
      </c>
      <c r="L266" s="7">
        <v>4</v>
      </c>
      <c r="M266" s="7">
        <v>613</v>
      </c>
      <c r="N266" s="7" t="s">
        <v>1823</v>
      </c>
      <c r="O266" s="7" t="s">
        <v>1823</v>
      </c>
      <c r="P266" s="7" t="s">
        <v>1824</v>
      </c>
      <c r="Q266" s="8"/>
      <c r="R266" s="8"/>
      <c r="S266" s="8"/>
      <c r="T266" s="8"/>
      <c r="U266" s="8"/>
      <c r="V266" s="8"/>
      <c r="W266" s="8"/>
      <c r="X266" s="9" t="str">
        <f>_xlfn.IFNA(_xlfn.XLOOKUP(F266,[1]Types!$D:$D,[1]Types!$E:$E,FALSE),"")</f>
        <v>Combo</v>
      </c>
      <c r="Y266" s="10" t="str">
        <f>IFERROR(_xlfn.XLOOKUP($C266,[1]DistrictInfo!$B:$B,[1]DistrictInfo!$C:$C,FALSE),"")</f>
        <v>Mark Eddie</v>
      </c>
      <c r="Z266" s="10" t="str">
        <f>IF(AA266="",IFERROR(_xlfn.XLOOKUP($C266,[1]DistrictInfo!$B:$B,[1]DistrictInfo!$D:$D,FALSE),""),AA266)</f>
        <v>Seana McDonald</v>
      </c>
      <c r="AA266" s="10" t="str">
        <f>IFERROR(_xlfn.XLOOKUP(A266,[1]SplitDistDAs!$A:$A,[1]SplitDistDAs!$D:$D,""),"")</f>
        <v/>
      </c>
      <c r="AB266" s="11" t="str">
        <f>IFERROR(_xlfn.XLOOKUP($C266,[1]DistrictInfo!$B:$B,[1]DistrictInfo!$E:$E,FALSE),"")</f>
        <v>(613) 688-3878</v>
      </c>
      <c r="AC266" s="11" t="str">
        <f>IFERROR(_xlfn.XLOOKUP($C266,[1]DistrictInfo!$B:$B,[1]DistrictInfo!$F:$F,FALSE),"")</f>
        <v>(613) 793-5516</v>
      </c>
    </row>
    <row r="267" spans="1:29" ht="23" x14ac:dyDescent="0.35">
      <c r="A267" s="7">
        <v>388</v>
      </c>
      <c r="B267" s="7">
        <v>2</v>
      </c>
      <c r="C267" s="7">
        <v>26</v>
      </c>
      <c r="D267" s="7" t="s">
        <v>98</v>
      </c>
      <c r="E267" s="7" t="s">
        <v>30</v>
      </c>
      <c r="F267" s="7" t="s">
        <v>31</v>
      </c>
      <c r="G267" s="7" t="s">
        <v>1825</v>
      </c>
      <c r="H267" s="7" t="s">
        <v>1826</v>
      </c>
      <c r="I267" s="7" t="s">
        <v>1045</v>
      </c>
      <c r="J267" s="7" t="s">
        <v>1116</v>
      </c>
      <c r="K267" s="7" t="s">
        <v>1827</v>
      </c>
      <c r="L267" s="7">
        <v>4</v>
      </c>
      <c r="M267" s="7">
        <v>613</v>
      </c>
      <c r="N267" s="7" t="s">
        <v>1828</v>
      </c>
      <c r="O267" s="8" t="s">
        <v>1829</v>
      </c>
      <c r="P267" s="7" t="s">
        <v>1830</v>
      </c>
      <c r="Q267" s="8"/>
      <c r="R267" s="8"/>
      <c r="S267" s="8"/>
      <c r="T267" s="8"/>
      <c r="U267" s="8"/>
      <c r="V267" s="8"/>
      <c r="W267" s="8" t="s">
        <v>1831</v>
      </c>
      <c r="X267" s="9" t="str">
        <f>_xlfn.IFNA(_xlfn.XLOOKUP(F267,[1]Types!$D:$D,[1]Types!$E:$E,FALSE),"")</f>
        <v>Regular</v>
      </c>
      <c r="Y267" s="10" t="str">
        <f>IFERROR(_xlfn.XLOOKUP($C267,[1]DistrictInfo!$B:$B,[1]DistrictInfo!$C:$C,FALSE),"")</f>
        <v>Mark Eddie</v>
      </c>
      <c r="Z267" s="10" t="str">
        <f>IF(AA267="",IFERROR(_xlfn.XLOOKUP($C267,[1]DistrictInfo!$B:$B,[1]DistrictInfo!$D:$D,FALSE),""),AA267)</f>
        <v>Seana McDonald</v>
      </c>
      <c r="AA267" s="10" t="str">
        <f>IFERROR(_xlfn.XLOOKUP(A267,[1]SplitDistDAs!$A:$A,[1]SplitDistDAs!$D:$D,""),"")</f>
        <v/>
      </c>
      <c r="AB267" s="11" t="str">
        <f>IFERROR(_xlfn.XLOOKUP($C267,[1]DistrictInfo!$B:$B,[1]DistrictInfo!$E:$E,FALSE),"")</f>
        <v>(613) 688-3878</v>
      </c>
      <c r="AC267" s="11" t="str">
        <f>IFERROR(_xlfn.XLOOKUP($C267,[1]DistrictInfo!$B:$B,[1]DistrictInfo!$F:$F,FALSE),"")</f>
        <v>(613) 793-5516</v>
      </c>
    </row>
    <row r="268" spans="1:29" ht="23" x14ac:dyDescent="0.35">
      <c r="A268" s="7">
        <v>433</v>
      </c>
      <c r="B268" s="7">
        <v>2</v>
      </c>
      <c r="C268" s="7">
        <v>26</v>
      </c>
      <c r="D268" s="7" t="s">
        <v>54</v>
      </c>
      <c r="E268" s="7" t="s">
        <v>30</v>
      </c>
      <c r="F268" s="7" t="s">
        <v>29</v>
      </c>
      <c r="G268" s="7" t="s">
        <v>1832</v>
      </c>
      <c r="H268" s="7" t="s">
        <v>1833</v>
      </c>
      <c r="I268" s="7" t="s">
        <v>1834</v>
      </c>
      <c r="J268" s="7"/>
      <c r="K268" s="7" t="s">
        <v>1835</v>
      </c>
      <c r="L268" s="7">
        <v>4</v>
      </c>
      <c r="M268" s="7">
        <v>613</v>
      </c>
      <c r="N268" s="7" t="s">
        <v>1836</v>
      </c>
      <c r="O268" s="7" t="s">
        <v>1836</v>
      </c>
      <c r="P268" s="7" t="s">
        <v>1837</v>
      </c>
      <c r="Q268" s="8"/>
      <c r="R268" s="8"/>
      <c r="S268" s="8"/>
      <c r="T268" s="8"/>
      <c r="U268" s="8"/>
      <c r="V268" s="8"/>
      <c r="W268" s="8"/>
      <c r="X268" s="9" t="str">
        <f>_xlfn.IFNA(_xlfn.XLOOKUP(F268,[1]Types!$D:$D,[1]Types!$E:$E,FALSE),"")</f>
        <v>Combo</v>
      </c>
      <c r="Y268" s="10" t="str">
        <f>IFERROR(_xlfn.XLOOKUP($C268,[1]DistrictInfo!$B:$B,[1]DistrictInfo!$C:$C,FALSE),"")</f>
        <v>Mark Eddie</v>
      </c>
      <c r="Z268" s="10" t="str">
        <f>IF(AA268="",IFERROR(_xlfn.XLOOKUP($C268,[1]DistrictInfo!$B:$B,[1]DistrictInfo!$D:$D,FALSE),""),AA268)</f>
        <v>Seana McDonald</v>
      </c>
      <c r="AA268" s="10" t="str">
        <f>IFERROR(_xlfn.XLOOKUP(A268,[1]SplitDistDAs!$A:$A,[1]SplitDistDAs!$D:$D,""),"")</f>
        <v/>
      </c>
      <c r="AB268" s="11" t="str">
        <f>IFERROR(_xlfn.XLOOKUP($C268,[1]DistrictInfo!$B:$B,[1]DistrictInfo!$E:$E,FALSE),"")</f>
        <v>(613) 688-3878</v>
      </c>
      <c r="AC268" s="11" t="str">
        <f>IFERROR(_xlfn.XLOOKUP($C268,[1]DistrictInfo!$B:$B,[1]DistrictInfo!$F:$F,FALSE),"")</f>
        <v>(613) 793-5516</v>
      </c>
    </row>
    <row r="269" spans="1:29" ht="23" x14ac:dyDescent="0.35">
      <c r="A269" s="7">
        <v>442</v>
      </c>
      <c r="B269" s="7">
        <v>2</v>
      </c>
      <c r="C269" s="7">
        <v>26</v>
      </c>
      <c r="D269" s="7" t="s">
        <v>54</v>
      </c>
      <c r="E269" s="7" t="s">
        <v>30</v>
      </c>
      <c r="F269" s="7" t="s">
        <v>29</v>
      </c>
      <c r="G269" s="7" t="s">
        <v>1838</v>
      </c>
      <c r="H269" s="7" t="s">
        <v>1839</v>
      </c>
      <c r="I269" s="7" t="s">
        <v>1840</v>
      </c>
      <c r="J269" s="7"/>
      <c r="K269" s="7" t="s">
        <v>1841</v>
      </c>
      <c r="L269" s="7">
        <v>4</v>
      </c>
      <c r="M269" s="7">
        <v>613</v>
      </c>
      <c r="N269" s="7" t="s">
        <v>1842</v>
      </c>
      <c r="O269" s="7" t="s">
        <v>1842</v>
      </c>
      <c r="P269" s="8"/>
      <c r="Q269" s="8"/>
      <c r="R269" s="8"/>
      <c r="S269" s="8"/>
      <c r="T269" s="8"/>
      <c r="U269" s="8"/>
      <c r="V269" s="8" t="s">
        <v>1843</v>
      </c>
      <c r="W269" s="8"/>
      <c r="X269" s="9" t="str">
        <f>_xlfn.IFNA(_xlfn.XLOOKUP(F269,[1]Types!$D:$D,[1]Types!$E:$E,FALSE),"")</f>
        <v>Combo</v>
      </c>
      <c r="Y269" s="10" t="str">
        <f>IFERROR(_xlfn.XLOOKUP($C269,[1]DistrictInfo!$B:$B,[1]DistrictInfo!$C:$C,FALSE),"")</f>
        <v>Mark Eddie</v>
      </c>
      <c r="Z269" s="10" t="str">
        <f>IF(AA269="",IFERROR(_xlfn.XLOOKUP($C269,[1]DistrictInfo!$B:$B,[1]DistrictInfo!$D:$D,FALSE),""),AA269)</f>
        <v>Seana McDonald</v>
      </c>
      <c r="AA269" s="10" t="str">
        <f>IFERROR(_xlfn.XLOOKUP(A269,[1]SplitDistDAs!$A:$A,[1]SplitDistDAs!$D:$D,""),"")</f>
        <v/>
      </c>
      <c r="AB269" s="11" t="str">
        <f>IFERROR(_xlfn.XLOOKUP($C269,[1]DistrictInfo!$B:$B,[1]DistrictInfo!$E:$E,FALSE),"")</f>
        <v>(613) 688-3878</v>
      </c>
      <c r="AC269" s="11" t="str">
        <f>IFERROR(_xlfn.XLOOKUP($C269,[1]DistrictInfo!$B:$B,[1]DistrictInfo!$F:$F,FALSE),"")</f>
        <v>(613) 793-5516</v>
      </c>
    </row>
    <row r="270" spans="1:29" ht="23" x14ac:dyDescent="0.35">
      <c r="A270" s="7">
        <v>455</v>
      </c>
      <c r="B270" s="7">
        <v>2</v>
      </c>
      <c r="C270" s="7">
        <v>26</v>
      </c>
      <c r="D270" s="7" t="s">
        <v>29</v>
      </c>
      <c r="E270" s="7" t="s">
        <v>30</v>
      </c>
      <c r="F270" s="7" t="s">
        <v>29</v>
      </c>
      <c r="G270" s="7" t="s">
        <v>1844</v>
      </c>
      <c r="H270" s="7" t="s">
        <v>1845</v>
      </c>
      <c r="I270" s="7" t="s">
        <v>1846</v>
      </c>
      <c r="J270" s="7"/>
      <c r="K270" s="7" t="s">
        <v>1847</v>
      </c>
      <c r="L270" s="7">
        <v>4</v>
      </c>
      <c r="M270" s="7">
        <v>613</v>
      </c>
      <c r="N270" s="7" t="s">
        <v>1848</v>
      </c>
      <c r="O270" s="7" t="s">
        <v>1849</v>
      </c>
      <c r="P270" s="7"/>
      <c r="Q270" s="8"/>
      <c r="R270" s="8"/>
      <c r="S270" s="8"/>
      <c r="T270" s="8"/>
      <c r="U270" s="8"/>
      <c r="V270" s="8" t="s">
        <v>1850</v>
      </c>
      <c r="W270" s="7"/>
      <c r="X270" s="9" t="str">
        <f>_xlfn.IFNA(_xlfn.XLOOKUP(F270,[1]Types!$D:$D,[1]Types!$E:$E,FALSE),"")</f>
        <v>Combo</v>
      </c>
      <c r="Y270" s="10" t="str">
        <f>IFERROR(_xlfn.XLOOKUP($C270,[1]DistrictInfo!$B:$B,[1]DistrictInfo!$C:$C,FALSE),"")</f>
        <v>Mark Eddie</v>
      </c>
      <c r="Z270" s="10" t="str">
        <f>IF(AA270="",IFERROR(_xlfn.XLOOKUP($C270,[1]DistrictInfo!$B:$B,[1]DistrictInfo!$D:$D,FALSE),""),AA270)</f>
        <v>Seana McDonald</v>
      </c>
      <c r="AA270" s="10" t="str">
        <f>IFERROR(_xlfn.XLOOKUP(A270,[1]SplitDistDAs!$A:$A,[1]SplitDistDAs!$D:$D,""),"")</f>
        <v/>
      </c>
      <c r="AB270" s="11" t="str">
        <f>IFERROR(_xlfn.XLOOKUP($C270,[1]DistrictInfo!$B:$B,[1]DistrictInfo!$E:$E,FALSE),"")</f>
        <v>(613) 688-3878</v>
      </c>
      <c r="AC270" s="11" t="str">
        <f>IFERROR(_xlfn.XLOOKUP($C270,[1]DistrictInfo!$B:$B,[1]DistrictInfo!$F:$F,FALSE),"")</f>
        <v>(613) 793-5516</v>
      </c>
    </row>
    <row r="271" spans="1:29" ht="23" x14ac:dyDescent="0.35">
      <c r="A271" s="7">
        <v>476</v>
      </c>
      <c r="B271" s="7">
        <v>2</v>
      </c>
      <c r="C271" s="7">
        <v>26</v>
      </c>
      <c r="D271" s="7" t="s">
        <v>54</v>
      </c>
      <c r="E271" s="7" t="s">
        <v>190</v>
      </c>
      <c r="F271" s="7" t="s">
        <v>29</v>
      </c>
      <c r="G271" s="7" t="s">
        <v>1851</v>
      </c>
      <c r="H271" s="7" t="s">
        <v>1852</v>
      </c>
      <c r="I271" s="7" t="s">
        <v>1853</v>
      </c>
      <c r="J271" s="7"/>
      <c r="K271" s="7" t="s">
        <v>1854</v>
      </c>
      <c r="L271" s="7">
        <v>4</v>
      </c>
      <c r="M271" s="7">
        <v>613</v>
      </c>
      <c r="N271" s="7" t="s">
        <v>1855</v>
      </c>
      <c r="O271" s="7" t="s">
        <v>1855</v>
      </c>
      <c r="P271" s="7"/>
      <c r="Q271" s="8"/>
      <c r="R271" s="8"/>
      <c r="S271" s="8"/>
      <c r="T271" s="8"/>
      <c r="U271" s="8"/>
      <c r="V271" s="8" t="s">
        <v>1856</v>
      </c>
      <c r="W271" s="8"/>
      <c r="X271" s="9" t="str">
        <f>_xlfn.IFNA(_xlfn.XLOOKUP(F271,[1]Types!$D:$D,[1]Types!$E:$E,FALSE),"")</f>
        <v>Combo</v>
      </c>
      <c r="Y271" s="10" t="str">
        <f>IFERROR(_xlfn.XLOOKUP($C271,[1]DistrictInfo!$B:$B,[1]DistrictInfo!$C:$C,FALSE),"")</f>
        <v>Mark Eddie</v>
      </c>
      <c r="Z271" s="10" t="str">
        <f>IF(AA271="",IFERROR(_xlfn.XLOOKUP($C271,[1]DistrictInfo!$B:$B,[1]DistrictInfo!$D:$D,FALSE),""),AA271)</f>
        <v>Seana McDonald</v>
      </c>
      <c r="AA271" s="10" t="str">
        <f>IFERROR(_xlfn.XLOOKUP(A271,[1]SplitDistDAs!$A:$A,[1]SplitDistDAs!$D:$D,""),"")</f>
        <v/>
      </c>
      <c r="AB271" s="11" t="str">
        <f>IFERROR(_xlfn.XLOOKUP($C271,[1]DistrictInfo!$B:$B,[1]DistrictInfo!$E:$E,FALSE),"")</f>
        <v>(613) 688-3878</v>
      </c>
      <c r="AC271" s="11" t="str">
        <f>IFERROR(_xlfn.XLOOKUP($C271,[1]DistrictInfo!$B:$B,[1]DistrictInfo!$F:$F,FALSE),"")</f>
        <v>(613) 793-5516</v>
      </c>
    </row>
    <row r="272" spans="1:29" ht="23" x14ac:dyDescent="0.35">
      <c r="A272" s="7">
        <v>479</v>
      </c>
      <c r="B272" s="7">
        <v>2</v>
      </c>
      <c r="C272" s="7">
        <v>26</v>
      </c>
      <c r="D272" s="7" t="s">
        <v>29</v>
      </c>
      <c r="E272" s="7" t="s">
        <v>30</v>
      </c>
      <c r="F272" s="7" t="s">
        <v>29</v>
      </c>
      <c r="G272" s="7" t="s">
        <v>1857</v>
      </c>
      <c r="H272" s="7" t="s">
        <v>1858</v>
      </c>
      <c r="I272" s="7" t="s">
        <v>1859</v>
      </c>
      <c r="J272" s="7"/>
      <c r="K272" s="7" t="s">
        <v>1860</v>
      </c>
      <c r="L272" s="7">
        <v>4</v>
      </c>
      <c r="M272" s="7">
        <v>613</v>
      </c>
      <c r="N272" s="7" t="s">
        <v>1861</v>
      </c>
      <c r="O272" s="7" t="s">
        <v>1862</v>
      </c>
      <c r="P272" s="7" t="s">
        <v>1863</v>
      </c>
      <c r="Q272" s="8"/>
      <c r="R272" s="8"/>
      <c r="S272" s="8"/>
      <c r="T272" s="8"/>
      <c r="U272" s="8"/>
      <c r="V272" s="8"/>
      <c r="W272" s="8"/>
      <c r="X272" s="9" t="str">
        <f>_xlfn.IFNA(_xlfn.XLOOKUP(F272,[1]Types!$D:$D,[1]Types!$E:$E,FALSE),"")</f>
        <v>Combo</v>
      </c>
      <c r="Y272" s="10" t="str">
        <f>IFERROR(_xlfn.XLOOKUP($C272,[1]DistrictInfo!$B:$B,[1]DistrictInfo!$C:$C,FALSE),"")</f>
        <v>Mark Eddie</v>
      </c>
      <c r="Z272" s="10" t="str">
        <f>IF(AA272="",IFERROR(_xlfn.XLOOKUP($C272,[1]DistrictInfo!$B:$B,[1]DistrictInfo!$D:$D,FALSE),""),AA272)</f>
        <v>Seana McDonald</v>
      </c>
      <c r="AA272" s="10" t="str">
        <f>IFERROR(_xlfn.XLOOKUP(A272,[1]SplitDistDAs!$A:$A,[1]SplitDistDAs!$D:$D,""),"")</f>
        <v/>
      </c>
      <c r="AB272" s="11" t="str">
        <f>IFERROR(_xlfn.XLOOKUP($C272,[1]DistrictInfo!$B:$B,[1]DistrictInfo!$E:$E,FALSE),"")</f>
        <v>(613) 688-3878</v>
      </c>
      <c r="AC272" s="11" t="str">
        <f>IFERROR(_xlfn.XLOOKUP($C272,[1]DistrictInfo!$B:$B,[1]DistrictInfo!$F:$F,FALSE),"")</f>
        <v>(613) 793-5516</v>
      </c>
    </row>
    <row r="273" spans="1:29" ht="23" x14ac:dyDescent="0.35">
      <c r="A273" s="7">
        <v>496</v>
      </c>
      <c r="B273" s="7">
        <v>2</v>
      </c>
      <c r="C273" s="7">
        <v>26</v>
      </c>
      <c r="D273" s="7" t="s">
        <v>39</v>
      </c>
      <c r="E273" s="7" t="s">
        <v>30</v>
      </c>
      <c r="F273" s="7" t="s">
        <v>29</v>
      </c>
      <c r="G273" s="7" t="s">
        <v>1864</v>
      </c>
      <c r="H273" s="7" t="s">
        <v>1865</v>
      </c>
      <c r="I273" s="7" t="s">
        <v>1866</v>
      </c>
      <c r="J273" s="7"/>
      <c r="K273" s="7" t="s">
        <v>1867</v>
      </c>
      <c r="L273" s="7">
        <v>4</v>
      </c>
      <c r="M273" s="7">
        <v>613</v>
      </c>
      <c r="N273" s="7" t="s">
        <v>1868</v>
      </c>
      <c r="O273" s="7" t="s">
        <v>1869</v>
      </c>
      <c r="P273" s="7"/>
      <c r="Q273" s="8"/>
      <c r="R273" s="8"/>
      <c r="S273" s="8"/>
      <c r="T273" s="8"/>
      <c r="U273" s="8"/>
      <c r="V273" s="8" t="s">
        <v>1870</v>
      </c>
      <c r="W273" s="7"/>
      <c r="X273" s="9" t="str">
        <f>_xlfn.IFNA(_xlfn.XLOOKUP(F273,[1]Types!$D:$D,[1]Types!$E:$E,FALSE),"")</f>
        <v>Combo</v>
      </c>
      <c r="Y273" s="10" t="str">
        <f>IFERROR(_xlfn.XLOOKUP($C273,[1]DistrictInfo!$B:$B,[1]DistrictInfo!$C:$C,FALSE),"")</f>
        <v>Mark Eddie</v>
      </c>
      <c r="Z273" s="10" t="str">
        <f>IF(AA273="",IFERROR(_xlfn.XLOOKUP($C273,[1]DistrictInfo!$B:$B,[1]DistrictInfo!$D:$D,FALSE),""),AA273)</f>
        <v>Seana McDonald</v>
      </c>
      <c r="AA273" s="10" t="str">
        <f>IFERROR(_xlfn.XLOOKUP(A273,[1]SplitDistDAs!$A:$A,[1]SplitDistDAs!$D:$D,""),"")</f>
        <v/>
      </c>
      <c r="AB273" s="11" t="str">
        <f>IFERROR(_xlfn.XLOOKUP($C273,[1]DistrictInfo!$B:$B,[1]DistrictInfo!$E:$E,FALSE),"")</f>
        <v>(613) 688-3878</v>
      </c>
      <c r="AC273" s="11" t="str">
        <f>IFERROR(_xlfn.XLOOKUP($C273,[1]DistrictInfo!$B:$B,[1]DistrictInfo!$F:$F,FALSE),"")</f>
        <v>(613) 793-5516</v>
      </c>
    </row>
    <row r="274" spans="1:29" ht="34.5" x14ac:dyDescent="0.35">
      <c r="A274" s="7">
        <v>503</v>
      </c>
      <c r="B274" s="7">
        <v>2</v>
      </c>
      <c r="C274" s="7">
        <v>26</v>
      </c>
      <c r="D274" s="7" t="s">
        <v>54</v>
      </c>
      <c r="E274" s="7" t="s">
        <v>190</v>
      </c>
      <c r="F274" s="7" t="s">
        <v>29</v>
      </c>
      <c r="G274" s="7" t="s">
        <v>1871</v>
      </c>
      <c r="H274" s="7" t="s">
        <v>1872</v>
      </c>
      <c r="I274" s="7" t="s">
        <v>1873</v>
      </c>
      <c r="J274" s="7"/>
      <c r="K274" s="7" t="s">
        <v>1874</v>
      </c>
      <c r="L274" s="7">
        <v>4</v>
      </c>
      <c r="M274" s="7">
        <v>613</v>
      </c>
      <c r="N274" s="7" t="s">
        <v>1875</v>
      </c>
      <c r="O274" s="7" t="s">
        <v>1875</v>
      </c>
      <c r="P274" s="7" t="s">
        <v>1876</v>
      </c>
      <c r="Q274" s="8"/>
      <c r="R274" s="8"/>
      <c r="S274" s="8"/>
      <c r="T274" s="8"/>
      <c r="U274" s="8"/>
      <c r="V274" s="8"/>
      <c r="W274" s="8"/>
      <c r="X274" s="9" t="str">
        <f>_xlfn.IFNA(_xlfn.XLOOKUP(F274,[1]Types!$D:$D,[1]Types!$E:$E,FALSE),"")</f>
        <v>Combo</v>
      </c>
      <c r="Y274" s="10" t="str">
        <f>IFERROR(_xlfn.XLOOKUP($C274,[1]DistrictInfo!$B:$B,[1]DistrictInfo!$C:$C,FALSE),"")</f>
        <v>Mark Eddie</v>
      </c>
      <c r="Z274" s="10" t="str">
        <f>IF(AA274="",IFERROR(_xlfn.XLOOKUP($C274,[1]DistrictInfo!$B:$B,[1]DistrictInfo!$D:$D,FALSE),""),AA274)</f>
        <v>Seana McDonald</v>
      </c>
      <c r="AA274" s="10" t="str">
        <f>IFERROR(_xlfn.XLOOKUP(A274,[1]SplitDistDAs!$A:$A,[1]SplitDistDAs!$D:$D,""),"")</f>
        <v/>
      </c>
      <c r="AB274" s="11" t="str">
        <f>IFERROR(_xlfn.XLOOKUP($C274,[1]DistrictInfo!$B:$B,[1]DistrictInfo!$E:$E,FALSE),"")</f>
        <v>(613) 688-3878</v>
      </c>
      <c r="AC274" s="11" t="str">
        <f>IFERROR(_xlfn.XLOOKUP($C274,[1]DistrictInfo!$B:$B,[1]DistrictInfo!$F:$F,FALSE),"")</f>
        <v>(613) 793-5516</v>
      </c>
    </row>
    <row r="275" spans="1:29" ht="23" x14ac:dyDescent="0.35">
      <c r="A275" s="7">
        <v>556</v>
      </c>
      <c r="B275" s="7">
        <v>2</v>
      </c>
      <c r="C275" s="7">
        <v>26</v>
      </c>
      <c r="D275" s="7" t="s">
        <v>98</v>
      </c>
      <c r="E275" s="7" t="s">
        <v>30</v>
      </c>
      <c r="F275" s="7" t="s">
        <v>31</v>
      </c>
      <c r="G275" s="7" t="s">
        <v>1877</v>
      </c>
      <c r="H275" s="7" t="s">
        <v>1878</v>
      </c>
      <c r="I275" s="7" t="s">
        <v>1045</v>
      </c>
      <c r="J275" s="7" t="s">
        <v>1717</v>
      </c>
      <c r="K275" s="7" t="s">
        <v>1879</v>
      </c>
      <c r="L275" s="7">
        <v>2</v>
      </c>
      <c r="M275" s="7">
        <v>613</v>
      </c>
      <c r="N275" s="7" t="s">
        <v>1880</v>
      </c>
      <c r="O275" s="7" t="s">
        <v>1881</v>
      </c>
      <c r="P275" s="7" t="s">
        <v>1882</v>
      </c>
      <c r="Q275" s="8"/>
      <c r="R275" s="8"/>
      <c r="S275" s="8"/>
      <c r="T275" s="8"/>
      <c r="U275" s="8"/>
      <c r="V275" s="8"/>
      <c r="W275" s="8" t="s">
        <v>1883</v>
      </c>
      <c r="X275" s="9" t="str">
        <f>_xlfn.IFNA(_xlfn.XLOOKUP(F275,[1]Types!$D:$D,[1]Types!$E:$E,FALSE),"")</f>
        <v>Regular</v>
      </c>
      <c r="Y275" s="10" t="str">
        <f>IFERROR(_xlfn.XLOOKUP($C275,[1]DistrictInfo!$B:$B,[1]DistrictInfo!$C:$C,FALSE),"")</f>
        <v>Mark Eddie</v>
      </c>
      <c r="Z275" s="10" t="str">
        <f>IF(AA275="",IFERROR(_xlfn.XLOOKUP($C275,[1]DistrictInfo!$B:$B,[1]DistrictInfo!$D:$D,FALSE),""),AA275)</f>
        <v>Seana McDonald</v>
      </c>
      <c r="AA275" s="10" t="str">
        <f>IFERROR(_xlfn.XLOOKUP(A275,[1]SplitDistDAs!$A:$A,[1]SplitDistDAs!$D:$D,""),"")</f>
        <v/>
      </c>
      <c r="AB275" s="11" t="str">
        <f>IFERROR(_xlfn.XLOOKUP($C275,[1]DistrictInfo!$B:$B,[1]DistrictInfo!$E:$E,FALSE),"")</f>
        <v>(613) 688-3878</v>
      </c>
      <c r="AC275" s="11" t="str">
        <f>IFERROR(_xlfn.XLOOKUP($C275,[1]DistrictInfo!$B:$B,[1]DistrictInfo!$F:$F,FALSE),"")</f>
        <v>(613) 793-5516</v>
      </c>
    </row>
    <row r="276" spans="1:29" ht="23" x14ac:dyDescent="0.35">
      <c r="A276" s="7">
        <v>569</v>
      </c>
      <c r="B276" s="7">
        <v>2</v>
      </c>
      <c r="C276" s="7">
        <v>26</v>
      </c>
      <c r="D276" s="7" t="s">
        <v>98</v>
      </c>
      <c r="E276" s="7" t="s">
        <v>30</v>
      </c>
      <c r="F276" s="7" t="s">
        <v>31</v>
      </c>
      <c r="G276" s="7" t="s">
        <v>1884</v>
      </c>
      <c r="H276" s="7" t="s">
        <v>1885</v>
      </c>
      <c r="I276" s="7" t="s">
        <v>1886</v>
      </c>
      <c r="J276" s="7"/>
      <c r="K276" s="7" t="s">
        <v>1887</v>
      </c>
      <c r="L276" s="7">
        <v>4</v>
      </c>
      <c r="M276" s="7">
        <v>613</v>
      </c>
      <c r="N276" s="7" t="s">
        <v>1888</v>
      </c>
      <c r="O276" s="7" t="s">
        <v>1889</v>
      </c>
      <c r="P276" s="7"/>
      <c r="Q276" s="8"/>
      <c r="R276" s="8"/>
      <c r="S276" s="8"/>
      <c r="T276" s="8"/>
      <c r="U276" s="8"/>
      <c r="V276" s="8" t="s">
        <v>1890</v>
      </c>
      <c r="W276" s="7" t="s">
        <v>1891</v>
      </c>
      <c r="X276" s="9" t="str">
        <f>_xlfn.IFNA(_xlfn.XLOOKUP(F276,[1]Types!$D:$D,[1]Types!$E:$E,FALSE),"")</f>
        <v>Regular</v>
      </c>
      <c r="Y276" s="10" t="str">
        <f>IFERROR(_xlfn.XLOOKUP($C276,[1]DistrictInfo!$B:$B,[1]DistrictInfo!$C:$C,FALSE),"")</f>
        <v>Mark Eddie</v>
      </c>
      <c r="Z276" s="10" t="str">
        <f>IF(AA276="",IFERROR(_xlfn.XLOOKUP($C276,[1]DistrictInfo!$B:$B,[1]DistrictInfo!$D:$D,FALSE),""),AA276)</f>
        <v>Seana McDonald</v>
      </c>
      <c r="AA276" s="10" t="str">
        <f>IFERROR(_xlfn.XLOOKUP(A276,[1]SplitDistDAs!$A:$A,[1]SplitDistDAs!$D:$D,""),"")</f>
        <v/>
      </c>
      <c r="AB276" s="11" t="str">
        <f>IFERROR(_xlfn.XLOOKUP($C276,[1]DistrictInfo!$B:$B,[1]DistrictInfo!$E:$E,FALSE),"")</f>
        <v>(613) 688-3878</v>
      </c>
      <c r="AC276" s="11" t="str">
        <f>IFERROR(_xlfn.XLOOKUP($C276,[1]DistrictInfo!$B:$B,[1]DistrictInfo!$F:$F,FALSE),"")</f>
        <v>(613) 793-5516</v>
      </c>
    </row>
    <row r="277" spans="1:29" ht="23" x14ac:dyDescent="0.35">
      <c r="A277" s="7">
        <v>597</v>
      </c>
      <c r="B277" s="7">
        <v>2</v>
      </c>
      <c r="C277" s="7">
        <v>26</v>
      </c>
      <c r="D277" s="7" t="s">
        <v>54</v>
      </c>
      <c r="E277" s="7" t="s">
        <v>190</v>
      </c>
      <c r="F277" s="7" t="s">
        <v>29</v>
      </c>
      <c r="G277" s="7" t="s">
        <v>1892</v>
      </c>
      <c r="H277" s="7" t="s">
        <v>1893</v>
      </c>
      <c r="I277" s="7" t="s">
        <v>1894</v>
      </c>
      <c r="J277" s="7"/>
      <c r="K277" s="7" t="s">
        <v>1895</v>
      </c>
      <c r="L277" s="7">
        <v>4</v>
      </c>
      <c r="M277" s="7">
        <v>613</v>
      </c>
      <c r="N277" s="7" t="s">
        <v>1896</v>
      </c>
      <c r="O277" s="7" t="s">
        <v>1896</v>
      </c>
      <c r="P277" s="7" t="s">
        <v>1897</v>
      </c>
      <c r="Q277" s="8"/>
      <c r="R277" s="8"/>
      <c r="S277" s="8"/>
      <c r="T277" s="8"/>
      <c r="U277" s="8"/>
      <c r="V277" s="7"/>
      <c r="W277" s="8"/>
      <c r="X277" s="9" t="str">
        <f>_xlfn.IFNA(_xlfn.XLOOKUP(F277,[1]Types!$D:$D,[1]Types!$E:$E,FALSE),"")</f>
        <v>Combo</v>
      </c>
      <c r="Y277" s="10" t="str">
        <f>IFERROR(_xlfn.XLOOKUP($C277,[1]DistrictInfo!$B:$B,[1]DistrictInfo!$C:$C,FALSE),"")</f>
        <v>Mark Eddie</v>
      </c>
      <c r="Z277" s="10" t="str">
        <f>IF(AA277="",IFERROR(_xlfn.XLOOKUP($C277,[1]DistrictInfo!$B:$B,[1]DistrictInfo!$D:$D,FALSE),""),AA277)</f>
        <v>Seana McDonald</v>
      </c>
      <c r="AA277" s="10" t="str">
        <f>IFERROR(_xlfn.XLOOKUP(A277,[1]SplitDistDAs!$A:$A,[1]SplitDistDAs!$D:$D,""),"")</f>
        <v/>
      </c>
      <c r="AB277" s="11" t="str">
        <f>IFERROR(_xlfn.XLOOKUP($C277,[1]DistrictInfo!$B:$B,[1]DistrictInfo!$E:$E,FALSE),"")</f>
        <v>(613) 688-3878</v>
      </c>
      <c r="AC277" s="11" t="str">
        <f>IFERROR(_xlfn.XLOOKUP($C277,[1]DistrictInfo!$B:$B,[1]DistrictInfo!$F:$F,FALSE),"")</f>
        <v>(613) 793-5516</v>
      </c>
    </row>
    <row r="278" spans="1:29" ht="23" x14ac:dyDescent="0.35">
      <c r="A278" s="7">
        <v>638</v>
      </c>
      <c r="B278" s="7">
        <v>2</v>
      </c>
      <c r="C278" s="7">
        <v>26</v>
      </c>
      <c r="D278" s="7" t="s">
        <v>39</v>
      </c>
      <c r="E278" s="7" t="s">
        <v>30</v>
      </c>
      <c r="F278" s="7" t="s">
        <v>31</v>
      </c>
      <c r="G278" s="7" t="s">
        <v>1898</v>
      </c>
      <c r="H278" s="7" t="s">
        <v>1899</v>
      </c>
      <c r="I278" s="7" t="s">
        <v>1045</v>
      </c>
      <c r="J278" s="7" t="s">
        <v>1717</v>
      </c>
      <c r="K278" s="7" t="s">
        <v>1900</v>
      </c>
      <c r="L278" s="7">
        <v>4</v>
      </c>
      <c r="M278" s="7">
        <v>613</v>
      </c>
      <c r="N278" s="7" t="s">
        <v>1901</v>
      </c>
      <c r="O278" s="7" t="s">
        <v>1902</v>
      </c>
      <c r="P278" s="7" t="s">
        <v>1903</v>
      </c>
      <c r="Q278" s="8"/>
      <c r="R278" s="8"/>
      <c r="S278" s="8"/>
      <c r="T278" s="8"/>
      <c r="U278" s="8"/>
      <c r="V278" s="8"/>
      <c r="W278" s="8"/>
      <c r="X278" s="9" t="str">
        <f>_xlfn.IFNA(_xlfn.XLOOKUP(F278,[1]Types!$D:$D,[1]Types!$E:$E,FALSE),"")</f>
        <v>Regular</v>
      </c>
      <c r="Y278" s="10" t="str">
        <f>IFERROR(_xlfn.XLOOKUP($C278,[1]DistrictInfo!$B:$B,[1]DistrictInfo!$C:$C,FALSE),"")</f>
        <v>Mark Eddie</v>
      </c>
      <c r="Z278" s="10" t="str">
        <f>IF(AA278="",IFERROR(_xlfn.XLOOKUP($C278,[1]DistrictInfo!$B:$B,[1]DistrictInfo!$D:$D,FALSE),""),AA278)</f>
        <v>Seana McDonald</v>
      </c>
      <c r="AA278" s="10" t="str">
        <f>IFERROR(_xlfn.XLOOKUP(A278,[1]SplitDistDAs!$A:$A,[1]SplitDistDAs!$D:$D,""),"")</f>
        <v/>
      </c>
      <c r="AB278" s="11" t="str">
        <f>IFERROR(_xlfn.XLOOKUP($C278,[1]DistrictInfo!$B:$B,[1]DistrictInfo!$E:$E,FALSE),"")</f>
        <v>(613) 688-3878</v>
      </c>
      <c r="AC278" s="11" t="str">
        <f>IFERROR(_xlfn.XLOOKUP($C278,[1]DistrictInfo!$B:$B,[1]DistrictInfo!$F:$F,FALSE),"")</f>
        <v>(613) 793-5516</v>
      </c>
    </row>
    <row r="279" spans="1:29" ht="23" x14ac:dyDescent="0.35">
      <c r="A279" s="7">
        <v>680</v>
      </c>
      <c r="B279" s="7">
        <v>2</v>
      </c>
      <c r="C279" s="7">
        <v>26</v>
      </c>
      <c r="D279" s="7" t="s">
        <v>39</v>
      </c>
      <c r="E279" s="7" t="s">
        <v>30</v>
      </c>
      <c r="F279" s="7" t="s">
        <v>31</v>
      </c>
      <c r="G279" s="7" t="s">
        <v>1904</v>
      </c>
      <c r="H279" s="7" t="s">
        <v>1905</v>
      </c>
      <c r="I279" s="7" t="s">
        <v>1886</v>
      </c>
      <c r="J279" s="7"/>
      <c r="K279" s="7" t="s">
        <v>1906</v>
      </c>
      <c r="L279" s="7">
        <v>4</v>
      </c>
      <c r="M279" s="7">
        <v>613</v>
      </c>
      <c r="N279" s="7" t="s">
        <v>1907</v>
      </c>
      <c r="O279" s="7" t="s">
        <v>1908</v>
      </c>
      <c r="P279" s="7" t="s">
        <v>1909</v>
      </c>
      <c r="Q279" s="8"/>
      <c r="R279" s="8"/>
      <c r="S279" s="8"/>
      <c r="T279" s="8"/>
      <c r="U279" s="8"/>
      <c r="V279" s="8"/>
      <c r="W279" s="8"/>
      <c r="X279" s="9" t="str">
        <f>_xlfn.IFNA(_xlfn.XLOOKUP(F279,[1]Types!$D:$D,[1]Types!$E:$E,FALSE),"")</f>
        <v>Regular</v>
      </c>
      <c r="Y279" s="10" t="str">
        <f>IFERROR(_xlfn.XLOOKUP($C279,[1]DistrictInfo!$B:$B,[1]DistrictInfo!$C:$C,FALSE),"")</f>
        <v>Mark Eddie</v>
      </c>
      <c r="Z279" s="10" t="str">
        <f>IF(AA279="",IFERROR(_xlfn.XLOOKUP($C279,[1]DistrictInfo!$B:$B,[1]DistrictInfo!$D:$D,FALSE),""),AA279)</f>
        <v>Seana McDonald</v>
      </c>
      <c r="AA279" s="10" t="str">
        <f>IFERROR(_xlfn.XLOOKUP(A279,[1]SplitDistDAs!$A:$A,[1]SplitDistDAs!$D:$D,""),"")</f>
        <v/>
      </c>
      <c r="AB279" s="11" t="str">
        <f>IFERROR(_xlfn.XLOOKUP($C279,[1]DistrictInfo!$B:$B,[1]DistrictInfo!$E:$E,FALSE),"")</f>
        <v>(613) 688-3878</v>
      </c>
      <c r="AC279" s="11" t="str">
        <f>IFERROR(_xlfn.XLOOKUP($C279,[1]DistrictInfo!$B:$B,[1]DistrictInfo!$F:$F,FALSE),"")</f>
        <v>(613) 793-5516</v>
      </c>
    </row>
    <row r="280" spans="1:29" ht="23" x14ac:dyDescent="0.35">
      <c r="A280" s="7">
        <v>139</v>
      </c>
      <c r="B280" s="7">
        <v>2</v>
      </c>
      <c r="C280" s="7">
        <v>27</v>
      </c>
      <c r="D280" s="7" t="s">
        <v>39</v>
      </c>
      <c r="E280" s="7" t="s">
        <v>30</v>
      </c>
      <c r="F280" s="7" t="s">
        <v>31</v>
      </c>
      <c r="G280" s="7" t="s">
        <v>1910</v>
      </c>
      <c r="H280" s="7" t="s">
        <v>1911</v>
      </c>
      <c r="I280" s="7" t="s">
        <v>1912</v>
      </c>
      <c r="J280" s="7"/>
      <c r="K280" s="7" t="s">
        <v>1913</v>
      </c>
      <c r="L280" s="7">
        <v>2</v>
      </c>
      <c r="M280" s="7">
        <v>905</v>
      </c>
      <c r="N280" s="7" t="s">
        <v>1914</v>
      </c>
      <c r="O280" s="7" t="s">
        <v>1915</v>
      </c>
      <c r="P280" s="7" t="s">
        <v>1916</v>
      </c>
      <c r="Q280" s="8"/>
      <c r="R280" s="8"/>
      <c r="S280" s="8"/>
      <c r="T280" s="8"/>
      <c r="U280" s="8"/>
      <c r="V280" s="8"/>
      <c r="W280" s="8"/>
      <c r="X280" s="9" t="str">
        <f>_xlfn.IFNA(_xlfn.XLOOKUP(F280,[1]Types!$D:$D,[1]Types!$E:$E,FALSE),"")</f>
        <v>Regular</v>
      </c>
      <c r="Y280" s="10" t="str">
        <f>IFERROR(_xlfn.XLOOKUP($C280,[1]DistrictInfo!$B:$B,[1]DistrictInfo!$C:$C,FALSE),"")</f>
        <v>Ashley Matallo (A)</v>
      </c>
      <c r="Z280" s="10" t="str">
        <f>IF(AA280="",IFERROR(_xlfn.XLOOKUP($C280,[1]DistrictInfo!$B:$B,[1]DistrictInfo!$D:$D,FALSE),""),AA280)</f>
        <v>Laurie-Ann Grant</v>
      </c>
      <c r="AA280" s="10" t="str">
        <f>IFERROR(_xlfn.XLOOKUP(A280,[1]SplitDistDAs!$A:$A,[1]SplitDistDAs!$D:$D,""),"")</f>
        <v/>
      </c>
      <c r="AB280" s="11" t="str">
        <f>IFERROR(_xlfn.XLOOKUP($C280,[1]DistrictInfo!$B:$B,[1]DistrictInfo!$E:$E,FALSE),"")</f>
        <v>(905) 579-7739</v>
      </c>
      <c r="AC280" s="11" t="str">
        <f>IFERROR(_xlfn.XLOOKUP($C280,[1]DistrictInfo!$B:$B,[1]DistrictInfo!$F:$F,FALSE),"")</f>
        <v>(416) 720-3762</v>
      </c>
    </row>
    <row r="281" spans="1:29" ht="23" x14ac:dyDescent="0.35">
      <c r="A281" s="7">
        <v>188</v>
      </c>
      <c r="B281" s="7">
        <v>2</v>
      </c>
      <c r="C281" s="7">
        <v>27</v>
      </c>
      <c r="D281" s="7" t="s">
        <v>39</v>
      </c>
      <c r="E281" s="7" t="s">
        <v>30</v>
      </c>
      <c r="F281" s="7" t="s">
        <v>31</v>
      </c>
      <c r="G281" s="7" t="s">
        <v>1917</v>
      </c>
      <c r="H281" s="7" t="s">
        <v>1918</v>
      </c>
      <c r="I281" s="7" t="s">
        <v>1475</v>
      </c>
      <c r="J281" s="7"/>
      <c r="K281" s="7" t="s">
        <v>1919</v>
      </c>
      <c r="L281" s="7">
        <v>2</v>
      </c>
      <c r="M281" s="7">
        <v>905</v>
      </c>
      <c r="N281" s="7" t="s">
        <v>1920</v>
      </c>
      <c r="O281" s="7" t="s">
        <v>1921</v>
      </c>
      <c r="P281" s="7" t="s">
        <v>1922</v>
      </c>
      <c r="Q281" s="8"/>
      <c r="R281" s="8"/>
      <c r="S281" s="8"/>
      <c r="T281" s="8"/>
      <c r="U281" s="8"/>
      <c r="V281" s="8"/>
      <c r="W281" s="8"/>
      <c r="X281" s="9" t="str">
        <f>_xlfn.IFNA(_xlfn.XLOOKUP(F281,[1]Types!$D:$D,[1]Types!$E:$E,FALSE),"")</f>
        <v>Regular</v>
      </c>
      <c r="Y281" s="10" t="str">
        <f>IFERROR(_xlfn.XLOOKUP($C281,[1]DistrictInfo!$B:$B,[1]DistrictInfo!$C:$C,FALSE),"")</f>
        <v>Ashley Matallo (A)</v>
      </c>
      <c r="Z281" s="10" t="str">
        <f>IF(AA281="",IFERROR(_xlfn.XLOOKUP($C281,[1]DistrictInfo!$B:$B,[1]DistrictInfo!$D:$D,FALSE),""),AA281)</f>
        <v>Laurie-Ann Grant</v>
      </c>
      <c r="AA281" s="10" t="str">
        <f>IFERROR(_xlfn.XLOOKUP(A281,[1]SplitDistDAs!$A:$A,[1]SplitDistDAs!$D:$D,""),"")</f>
        <v/>
      </c>
      <c r="AB281" s="11" t="str">
        <f>IFERROR(_xlfn.XLOOKUP($C281,[1]DistrictInfo!$B:$B,[1]DistrictInfo!$E:$E,FALSE),"")</f>
        <v>(905) 579-7739</v>
      </c>
      <c r="AC281" s="11" t="str">
        <f>IFERROR(_xlfn.XLOOKUP($C281,[1]DistrictInfo!$B:$B,[1]DistrictInfo!$F:$F,FALSE),"")</f>
        <v>(416) 720-3762</v>
      </c>
    </row>
    <row r="282" spans="1:29" ht="23" x14ac:dyDescent="0.35">
      <c r="A282" s="7">
        <v>191</v>
      </c>
      <c r="B282" s="7">
        <v>2</v>
      </c>
      <c r="C282" s="7">
        <v>27</v>
      </c>
      <c r="D282" s="7" t="s">
        <v>39</v>
      </c>
      <c r="E282" s="7" t="s">
        <v>30</v>
      </c>
      <c r="F282" s="7" t="s">
        <v>31</v>
      </c>
      <c r="G282" s="7" t="s">
        <v>1923</v>
      </c>
      <c r="H282" s="7" t="s">
        <v>1924</v>
      </c>
      <c r="I282" s="7" t="s">
        <v>1925</v>
      </c>
      <c r="J282" s="7"/>
      <c r="K282" s="7" t="s">
        <v>1926</v>
      </c>
      <c r="L282" s="7">
        <v>2</v>
      </c>
      <c r="M282" s="7">
        <v>905</v>
      </c>
      <c r="N282" s="7" t="s">
        <v>1927</v>
      </c>
      <c r="O282" s="7" t="s">
        <v>1928</v>
      </c>
      <c r="P282" s="7"/>
      <c r="Q282" s="8"/>
      <c r="R282" s="8"/>
      <c r="S282" s="8"/>
      <c r="T282" s="8"/>
      <c r="U282" s="8"/>
      <c r="V282" s="8" t="s">
        <v>1929</v>
      </c>
      <c r="W282" s="7"/>
      <c r="X282" s="9" t="str">
        <f>_xlfn.IFNA(_xlfn.XLOOKUP(F282,[1]Types!$D:$D,[1]Types!$E:$E,FALSE),"")</f>
        <v>Regular</v>
      </c>
      <c r="Y282" s="10" t="str">
        <f>IFERROR(_xlfn.XLOOKUP($C282,[1]DistrictInfo!$B:$B,[1]DistrictInfo!$C:$C,FALSE),"")</f>
        <v>Ashley Matallo (A)</v>
      </c>
      <c r="Z282" s="10" t="str">
        <f>IF(AA282="",IFERROR(_xlfn.XLOOKUP($C282,[1]DistrictInfo!$B:$B,[1]DistrictInfo!$D:$D,FALSE),""),AA282)</f>
        <v>Laurie-Ann Grant</v>
      </c>
      <c r="AA282" s="10" t="str">
        <f>IFERROR(_xlfn.XLOOKUP(A282,[1]SplitDistDAs!$A:$A,[1]SplitDistDAs!$D:$D,""),"")</f>
        <v/>
      </c>
      <c r="AB282" s="11" t="str">
        <f>IFERROR(_xlfn.XLOOKUP($C282,[1]DistrictInfo!$B:$B,[1]DistrictInfo!$E:$E,FALSE),"")</f>
        <v>(905) 579-7739</v>
      </c>
      <c r="AC282" s="11" t="str">
        <f>IFERROR(_xlfn.XLOOKUP($C282,[1]DistrictInfo!$B:$B,[1]DistrictInfo!$F:$F,FALSE),"")</f>
        <v>(416) 720-3762</v>
      </c>
    </row>
    <row r="283" spans="1:29" ht="23" x14ac:dyDescent="0.35">
      <c r="A283" s="7">
        <v>201</v>
      </c>
      <c r="B283" s="7">
        <v>2</v>
      </c>
      <c r="C283" s="7">
        <v>27</v>
      </c>
      <c r="D283" s="7" t="s">
        <v>98</v>
      </c>
      <c r="E283" s="7" t="s">
        <v>30</v>
      </c>
      <c r="F283" s="7" t="s">
        <v>31</v>
      </c>
      <c r="G283" s="7" t="s">
        <v>1930</v>
      </c>
      <c r="H283" s="7" t="s">
        <v>1931</v>
      </c>
      <c r="I283" s="7" t="s">
        <v>1925</v>
      </c>
      <c r="J283" s="7"/>
      <c r="K283" s="7" t="s">
        <v>1932</v>
      </c>
      <c r="L283" s="7">
        <v>2</v>
      </c>
      <c r="M283" s="7">
        <v>905</v>
      </c>
      <c r="N283" s="7" t="s">
        <v>1933</v>
      </c>
      <c r="O283" s="7" t="s">
        <v>1934</v>
      </c>
      <c r="P283" s="7"/>
      <c r="Q283" s="8"/>
      <c r="R283" s="8"/>
      <c r="S283" s="8"/>
      <c r="T283" s="8"/>
      <c r="U283" s="8"/>
      <c r="V283" s="8" t="s">
        <v>1935</v>
      </c>
      <c r="W283" s="7"/>
      <c r="X283" s="9" t="str">
        <f>_xlfn.IFNA(_xlfn.XLOOKUP(F283,[1]Types!$D:$D,[1]Types!$E:$E,FALSE),"")</f>
        <v>Regular</v>
      </c>
      <c r="Y283" s="10" t="str">
        <f>IFERROR(_xlfn.XLOOKUP($C283,[1]DistrictInfo!$B:$B,[1]DistrictInfo!$C:$C,FALSE),"")</f>
        <v>Ashley Matallo (A)</v>
      </c>
      <c r="Z283" s="10" t="str">
        <f>IF(AA283="",IFERROR(_xlfn.XLOOKUP($C283,[1]DistrictInfo!$B:$B,[1]DistrictInfo!$D:$D,FALSE),""),AA283)</f>
        <v>Laurie-Ann Grant</v>
      </c>
      <c r="AA283" s="10" t="str">
        <f>IFERROR(_xlfn.XLOOKUP(A283,[1]SplitDistDAs!$A:$A,[1]SplitDistDAs!$D:$D,""),"")</f>
        <v/>
      </c>
      <c r="AB283" s="11" t="str">
        <f>IFERROR(_xlfn.XLOOKUP($C283,[1]DistrictInfo!$B:$B,[1]DistrictInfo!$E:$E,FALSE),"")</f>
        <v>(905) 579-7739</v>
      </c>
      <c r="AC283" s="11" t="str">
        <f>IFERROR(_xlfn.XLOOKUP($C283,[1]DistrictInfo!$B:$B,[1]DistrictInfo!$F:$F,FALSE),"")</f>
        <v>(416) 720-3762</v>
      </c>
    </row>
    <row r="284" spans="1:29" x14ac:dyDescent="0.35">
      <c r="A284" s="7">
        <v>221</v>
      </c>
      <c r="B284" s="7">
        <v>2</v>
      </c>
      <c r="C284" s="7">
        <v>27</v>
      </c>
      <c r="D284" s="7" t="s">
        <v>98</v>
      </c>
      <c r="E284" s="7" t="s">
        <v>30</v>
      </c>
      <c r="F284" s="7" t="s">
        <v>31</v>
      </c>
      <c r="G284" s="7" t="s">
        <v>1936</v>
      </c>
      <c r="H284" s="7" t="s">
        <v>1937</v>
      </c>
      <c r="I284" s="7" t="s">
        <v>1938</v>
      </c>
      <c r="J284" s="7"/>
      <c r="K284" s="7" t="s">
        <v>1939</v>
      </c>
      <c r="L284" s="7">
        <v>2</v>
      </c>
      <c r="M284" s="7">
        <v>905</v>
      </c>
      <c r="N284" s="7" t="s">
        <v>1940</v>
      </c>
      <c r="O284" s="7" t="s">
        <v>1941</v>
      </c>
      <c r="P284" s="7" t="s">
        <v>1942</v>
      </c>
      <c r="Q284" s="7"/>
      <c r="R284" s="7"/>
      <c r="S284" s="8"/>
      <c r="T284" s="8"/>
      <c r="U284" s="8"/>
      <c r="V284" s="8"/>
      <c r="W284" s="8"/>
      <c r="X284" s="9" t="str">
        <f>_xlfn.IFNA(_xlfn.XLOOKUP(F284,[1]Types!$D:$D,[1]Types!$E:$E,FALSE),"")</f>
        <v>Regular</v>
      </c>
      <c r="Y284" s="10" t="str">
        <f>IFERROR(_xlfn.XLOOKUP($C284,[1]DistrictInfo!$B:$B,[1]DistrictInfo!$C:$C,FALSE),"")</f>
        <v>Ashley Matallo (A)</v>
      </c>
      <c r="Z284" s="10" t="str">
        <f>IF(AA284="",IFERROR(_xlfn.XLOOKUP($C284,[1]DistrictInfo!$B:$B,[1]DistrictInfo!$D:$D,FALSE),""),AA284)</f>
        <v>Laurie-Ann Grant</v>
      </c>
      <c r="AA284" s="10" t="str">
        <f>IFERROR(_xlfn.XLOOKUP(A284,[1]SplitDistDAs!$A:$A,[1]SplitDistDAs!$D:$D,""),"")</f>
        <v/>
      </c>
      <c r="AB284" s="11" t="str">
        <f>IFERROR(_xlfn.XLOOKUP($C284,[1]DistrictInfo!$B:$B,[1]DistrictInfo!$E:$E,FALSE),"")</f>
        <v>(905) 579-7739</v>
      </c>
      <c r="AC284" s="11" t="str">
        <f>IFERROR(_xlfn.XLOOKUP($C284,[1]DistrictInfo!$B:$B,[1]DistrictInfo!$F:$F,FALSE),"")</f>
        <v>(416) 720-3762</v>
      </c>
    </row>
    <row r="285" spans="1:29" ht="23" x14ac:dyDescent="0.35">
      <c r="A285" s="7">
        <v>224</v>
      </c>
      <c r="B285" s="7">
        <v>2</v>
      </c>
      <c r="C285" s="7">
        <v>27</v>
      </c>
      <c r="D285" s="7" t="s">
        <v>29</v>
      </c>
      <c r="E285" s="7" t="s">
        <v>30</v>
      </c>
      <c r="F285" s="7" t="s">
        <v>31</v>
      </c>
      <c r="G285" s="7" t="s">
        <v>1943</v>
      </c>
      <c r="H285" s="7" t="s">
        <v>1944</v>
      </c>
      <c r="I285" s="7" t="s">
        <v>1945</v>
      </c>
      <c r="J285" s="7"/>
      <c r="K285" s="7" t="s">
        <v>1946</v>
      </c>
      <c r="L285" s="7">
        <v>2</v>
      </c>
      <c r="M285" s="7">
        <v>705</v>
      </c>
      <c r="N285" s="7" t="s">
        <v>1947</v>
      </c>
      <c r="O285" s="7" t="s">
        <v>1948</v>
      </c>
      <c r="P285" s="7" t="s">
        <v>1949</v>
      </c>
      <c r="Q285" s="8"/>
      <c r="R285" s="8"/>
      <c r="S285" s="8"/>
      <c r="T285" s="8"/>
      <c r="U285" s="8"/>
      <c r="V285" s="8"/>
      <c r="W285" s="7"/>
      <c r="X285" s="9" t="str">
        <f>_xlfn.IFNA(_xlfn.XLOOKUP(F285,[1]Types!$D:$D,[1]Types!$E:$E,FALSE),"")</f>
        <v>Regular</v>
      </c>
      <c r="Y285" s="10" t="str">
        <f>IFERROR(_xlfn.XLOOKUP($C285,[1]DistrictInfo!$B:$B,[1]DistrictInfo!$C:$C,FALSE),"")</f>
        <v>Ashley Matallo (A)</v>
      </c>
      <c r="Z285" s="10" t="str">
        <f>IF(AA285="",IFERROR(_xlfn.XLOOKUP($C285,[1]DistrictInfo!$B:$B,[1]DistrictInfo!$D:$D,FALSE),""),AA285)</f>
        <v>Laurie-Ann Grant</v>
      </c>
      <c r="AA285" s="10" t="str">
        <f>IFERROR(_xlfn.XLOOKUP(A285,[1]SplitDistDAs!$A:$A,[1]SplitDistDAs!$D:$D,""),"")</f>
        <v/>
      </c>
      <c r="AB285" s="11" t="str">
        <f>IFERROR(_xlfn.XLOOKUP($C285,[1]DistrictInfo!$B:$B,[1]DistrictInfo!$E:$E,FALSE),"")</f>
        <v>(905) 579-7739</v>
      </c>
      <c r="AC285" s="11" t="str">
        <f>IFERROR(_xlfn.XLOOKUP($C285,[1]DistrictInfo!$B:$B,[1]DistrictInfo!$F:$F,FALSE),"")</f>
        <v>(416) 720-3762</v>
      </c>
    </row>
    <row r="286" spans="1:29" ht="23" x14ac:dyDescent="0.35">
      <c r="A286" s="7">
        <v>237</v>
      </c>
      <c r="B286" s="7">
        <v>2</v>
      </c>
      <c r="C286" s="7">
        <v>27</v>
      </c>
      <c r="D286" s="7" t="s">
        <v>39</v>
      </c>
      <c r="E286" s="7" t="s">
        <v>30</v>
      </c>
      <c r="F286" s="7" t="s">
        <v>31</v>
      </c>
      <c r="G286" s="7" t="s">
        <v>1950</v>
      </c>
      <c r="H286" s="7" t="s">
        <v>1951</v>
      </c>
      <c r="I286" s="7" t="s">
        <v>1952</v>
      </c>
      <c r="J286" s="7"/>
      <c r="K286" s="7" t="s">
        <v>1953</v>
      </c>
      <c r="L286" s="7">
        <v>2</v>
      </c>
      <c r="M286" s="7">
        <v>905</v>
      </c>
      <c r="N286" s="7" t="s">
        <v>1954</v>
      </c>
      <c r="O286" s="7" t="s">
        <v>1955</v>
      </c>
      <c r="P286" s="7" t="s">
        <v>1956</v>
      </c>
      <c r="Q286" s="8"/>
      <c r="R286" s="8"/>
      <c r="S286" s="8"/>
      <c r="T286" s="8"/>
      <c r="U286" s="8"/>
      <c r="V286" s="8"/>
      <c r="W286" s="7" t="s">
        <v>1957</v>
      </c>
      <c r="X286" s="9" t="str">
        <f>_xlfn.IFNA(_xlfn.XLOOKUP(F286,[1]Types!$D:$D,[1]Types!$E:$E,FALSE),"")</f>
        <v>Regular</v>
      </c>
      <c r="Y286" s="10" t="str">
        <f>IFERROR(_xlfn.XLOOKUP($C286,[1]DistrictInfo!$B:$B,[1]DistrictInfo!$C:$C,FALSE),"")</f>
        <v>Ashley Matallo (A)</v>
      </c>
      <c r="Z286" s="10" t="str">
        <f>IF(AA286="",IFERROR(_xlfn.XLOOKUP($C286,[1]DistrictInfo!$B:$B,[1]DistrictInfo!$D:$D,FALSE),""),AA286)</f>
        <v>Laurie-Ann Grant</v>
      </c>
      <c r="AA286" s="10" t="str">
        <f>IFERROR(_xlfn.XLOOKUP(A286,[1]SplitDistDAs!$A:$A,[1]SplitDistDAs!$D:$D,""),"")</f>
        <v/>
      </c>
      <c r="AB286" s="11" t="str">
        <f>IFERROR(_xlfn.XLOOKUP($C286,[1]DistrictInfo!$B:$B,[1]DistrictInfo!$E:$E,FALSE),"")</f>
        <v>(905) 579-7739</v>
      </c>
      <c r="AC286" s="11" t="str">
        <f>IFERROR(_xlfn.XLOOKUP($C286,[1]DistrictInfo!$B:$B,[1]DistrictInfo!$F:$F,FALSE),"")</f>
        <v>(416) 720-3762</v>
      </c>
    </row>
    <row r="287" spans="1:29" ht="34.5" x14ac:dyDescent="0.35">
      <c r="A287" s="7">
        <v>305</v>
      </c>
      <c r="B287" s="7">
        <v>2</v>
      </c>
      <c r="C287" s="7">
        <v>27</v>
      </c>
      <c r="D287" s="7" t="s">
        <v>29</v>
      </c>
      <c r="E287" s="7" t="s">
        <v>30</v>
      </c>
      <c r="F287" s="7" t="s">
        <v>31</v>
      </c>
      <c r="G287" s="7" t="s">
        <v>1958</v>
      </c>
      <c r="H287" s="7" t="s">
        <v>1959</v>
      </c>
      <c r="I287" s="7" t="s">
        <v>1960</v>
      </c>
      <c r="J287" s="7"/>
      <c r="K287" s="7" t="s">
        <v>1961</v>
      </c>
      <c r="L287" s="7">
        <v>2</v>
      </c>
      <c r="M287" s="7">
        <v>705</v>
      </c>
      <c r="N287" s="7" t="s">
        <v>1962</v>
      </c>
      <c r="O287" s="7" t="s">
        <v>1962</v>
      </c>
      <c r="P287" s="7" t="s">
        <v>1963</v>
      </c>
      <c r="Q287" s="8"/>
      <c r="R287" s="8"/>
      <c r="S287" s="8"/>
      <c r="T287" s="8"/>
      <c r="U287" s="8"/>
      <c r="V287" s="8"/>
      <c r="W287" s="8"/>
      <c r="X287" s="9" t="str">
        <f>_xlfn.IFNA(_xlfn.XLOOKUP(F287,[1]Types!$D:$D,[1]Types!$E:$E,FALSE),"")</f>
        <v>Regular</v>
      </c>
      <c r="Y287" s="10" t="str">
        <f>IFERROR(_xlfn.XLOOKUP($C287,[1]DistrictInfo!$B:$B,[1]DistrictInfo!$C:$C,FALSE),"")</f>
        <v>Ashley Matallo (A)</v>
      </c>
      <c r="Z287" s="10" t="str">
        <f>IF(AA287="",IFERROR(_xlfn.XLOOKUP($C287,[1]DistrictInfo!$B:$B,[1]DistrictInfo!$D:$D,FALSE),""),AA287)</f>
        <v>Laurie-Ann Grant</v>
      </c>
      <c r="AA287" s="10" t="str">
        <f>IFERROR(_xlfn.XLOOKUP(A287,[1]SplitDistDAs!$A:$A,[1]SplitDistDAs!$D:$D,""),"")</f>
        <v/>
      </c>
      <c r="AB287" s="11" t="str">
        <f>IFERROR(_xlfn.XLOOKUP($C287,[1]DistrictInfo!$B:$B,[1]DistrictInfo!$E:$E,FALSE),"")</f>
        <v>(905) 579-7739</v>
      </c>
      <c r="AC287" s="11" t="str">
        <f>IFERROR(_xlfn.XLOOKUP($C287,[1]DistrictInfo!$B:$B,[1]DistrictInfo!$F:$F,FALSE),"")</f>
        <v>(416) 720-3762</v>
      </c>
    </row>
    <row r="288" spans="1:29" ht="23" x14ac:dyDescent="0.35">
      <c r="A288" s="7">
        <v>306</v>
      </c>
      <c r="B288" s="7">
        <v>2</v>
      </c>
      <c r="C288" s="7">
        <v>27</v>
      </c>
      <c r="D288" s="7" t="s">
        <v>29</v>
      </c>
      <c r="E288" s="7" t="s">
        <v>30</v>
      </c>
      <c r="F288" s="7" t="s">
        <v>31</v>
      </c>
      <c r="G288" s="7" t="s">
        <v>1964</v>
      </c>
      <c r="H288" s="7" t="s">
        <v>1965</v>
      </c>
      <c r="I288" s="7" t="s">
        <v>1966</v>
      </c>
      <c r="J288" s="7"/>
      <c r="K288" s="7" t="s">
        <v>1967</v>
      </c>
      <c r="L288" s="7">
        <v>2</v>
      </c>
      <c r="M288" s="7">
        <v>705</v>
      </c>
      <c r="N288" s="7" t="s">
        <v>1968</v>
      </c>
      <c r="O288" s="7" t="s">
        <v>1968</v>
      </c>
      <c r="P288" s="7" t="s">
        <v>1969</v>
      </c>
      <c r="Q288" s="8"/>
      <c r="R288" s="8"/>
      <c r="S288" s="8"/>
      <c r="T288" s="8"/>
      <c r="U288" s="8"/>
      <c r="V288" s="8"/>
      <c r="W288" s="8"/>
      <c r="X288" s="9" t="str">
        <f>_xlfn.IFNA(_xlfn.XLOOKUP(F288,[1]Types!$D:$D,[1]Types!$E:$E,FALSE),"")</f>
        <v>Regular</v>
      </c>
      <c r="Y288" s="10" t="str">
        <f>IFERROR(_xlfn.XLOOKUP($C288,[1]DistrictInfo!$B:$B,[1]DistrictInfo!$C:$C,FALSE),"")</f>
        <v>Ashley Matallo (A)</v>
      </c>
      <c r="Z288" s="10" t="str">
        <f>IF(AA288="",IFERROR(_xlfn.XLOOKUP($C288,[1]DistrictInfo!$B:$B,[1]DistrictInfo!$D:$D,FALSE),""),AA288)</f>
        <v>Laurie-Ann Grant</v>
      </c>
      <c r="AA288" s="10" t="str">
        <f>IFERROR(_xlfn.XLOOKUP(A288,[1]SplitDistDAs!$A:$A,[1]SplitDistDAs!$D:$D,""),"")</f>
        <v/>
      </c>
      <c r="AB288" s="11" t="str">
        <f>IFERROR(_xlfn.XLOOKUP($C288,[1]DistrictInfo!$B:$B,[1]DistrictInfo!$E:$E,FALSE),"")</f>
        <v>(905) 579-7739</v>
      </c>
      <c r="AC288" s="11" t="str">
        <f>IFERROR(_xlfn.XLOOKUP($C288,[1]DistrictInfo!$B:$B,[1]DistrictInfo!$F:$F,FALSE),"")</f>
        <v>(416) 720-3762</v>
      </c>
    </row>
    <row r="289" spans="1:29" ht="23" x14ac:dyDescent="0.35">
      <c r="A289" s="7">
        <v>340</v>
      </c>
      <c r="B289" s="7">
        <v>2</v>
      </c>
      <c r="C289" s="7">
        <v>27</v>
      </c>
      <c r="D289" s="7" t="s">
        <v>98</v>
      </c>
      <c r="E289" s="7" t="s">
        <v>30</v>
      </c>
      <c r="F289" s="7" t="s">
        <v>31</v>
      </c>
      <c r="G289" s="7" t="s">
        <v>1970</v>
      </c>
      <c r="H289" s="7" t="s">
        <v>1971</v>
      </c>
      <c r="I289" s="7" t="s">
        <v>1972</v>
      </c>
      <c r="J289" s="7"/>
      <c r="K289" s="7" t="s">
        <v>1973</v>
      </c>
      <c r="L289" s="7">
        <v>2</v>
      </c>
      <c r="M289" s="7">
        <v>905</v>
      </c>
      <c r="N289" s="7" t="s">
        <v>1974</v>
      </c>
      <c r="O289" s="7" t="s">
        <v>1975</v>
      </c>
      <c r="P289" s="7" t="s">
        <v>1976</v>
      </c>
      <c r="Q289" s="8"/>
      <c r="R289" s="8"/>
      <c r="S289" s="8"/>
      <c r="T289" s="8"/>
      <c r="U289" s="8"/>
      <c r="V289" s="8"/>
      <c r="W289" s="8" t="s">
        <v>1977</v>
      </c>
      <c r="X289" s="9" t="str">
        <f>_xlfn.IFNA(_xlfn.XLOOKUP(F289,[1]Types!$D:$D,[1]Types!$E:$E,FALSE),"")</f>
        <v>Regular</v>
      </c>
      <c r="Y289" s="10" t="str">
        <f>IFERROR(_xlfn.XLOOKUP($C289,[1]DistrictInfo!$B:$B,[1]DistrictInfo!$C:$C,FALSE),"")</f>
        <v>Ashley Matallo (A)</v>
      </c>
      <c r="Z289" s="10" t="str">
        <f>IF(AA289="",IFERROR(_xlfn.XLOOKUP($C289,[1]DistrictInfo!$B:$B,[1]DistrictInfo!$D:$D,FALSE),""),AA289)</f>
        <v>Laurie-Ann Grant</v>
      </c>
      <c r="AA289" s="10" t="str">
        <f>IFERROR(_xlfn.XLOOKUP(A289,[1]SplitDistDAs!$A:$A,[1]SplitDistDAs!$D:$D,""),"")</f>
        <v/>
      </c>
      <c r="AB289" s="11" t="str">
        <f>IFERROR(_xlfn.XLOOKUP($C289,[1]DistrictInfo!$B:$B,[1]DistrictInfo!$E:$E,FALSE),"")</f>
        <v>(905) 579-7739</v>
      </c>
      <c r="AC289" s="11" t="str">
        <f>IFERROR(_xlfn.XLOOKUP($C289,[1]DistrictInfo!$B:$B,[1]DistrictInfo!$F:$F,FALSE),"")</f>
        <v>(416) 720-3762</v>
      </c>
    </row>
    <row r="290" spans="1:29" ht="23" x14ac:dyDescent="0.35">
      <c r="A290" s="7">
        <v>386</v>
      </c>
      <c r="B290" s="7">
        <v>2</v>
      </c>
      <c r="C290" s="7">
        <v>27</v>
      </c>
      <c r="D290" s="7" t="s">
        <v>39</v>
      </c>
      <c r="E290" s="7" t="s">
        <v>30</v>
      </c>
      <c r="F290" s="7" t="s">
        <v>31</v>
      </c>
      <c r="G290" s="7" t="s">
        <v>1978</v>
      </c>
      <c r="H290" s="7" t="s">
        <v>1979</v>
      </c>
      <c r="I290" s="7" t="s">
        <v>1980</v>
      </c>
      <c r="J290" s="7"/>
      <c r="K290" s="7" t="s">
        <v>1981</v>
      </c>
      <c r="L290" s="7">
        <v>2</v>
      </c>
      <c r="M290" s="7">
        <v>905</v>
      </c>
      <c r="N290" s="7" t="s">
        <v>1982</v>
      </c>
      <c r="O290" s="7" t="s">
        <v>1983</v>
      </c>
      <c r="P290" s="7" t="s">
        <v>1984</v>
      </c>
      <c r="Q290" s="8"/>
      <c r="R290" s="8"/>
      <c r="S290" s="8"/>
      <c r="T290" s="8"/>
      <c r="U290" s="8"/>
      <c r="V290" s="8"/>
      <c r="W290" s="7"/>
      <c r="X290" s="9" t="str">
        <f>_xlfn.IFNA(_xlfn.XLOOKUP(F290,[1]Types!$D:$D,[1]Types!$E:$E,FALSE),"")</f>
        <v>Regular</v>
      </c>
      <c r="Y290" s="10" t="str">
        <f>IFERROR(_xlfn.XLOOKUP($C290,[1]DistrictInfo!$B:$B,[1]DistrictInfo!$C:$C,FALSE),"")</f>
        <v>Ashley Matallo (A)</v>
      </c>
      <c r="Z290" s="10" t="str">
        <f>IF(AA290="",IFERROR(_xlfn.XLOOKUP($C290,[1]DistrictInfo!$B:$B,[1]DistrictInfo!$D:$D,FALSE),""),AA290)</f>
        <v>Laurie-Ann Grant</v>
      </c>
      <c r="AA290" s="10" t="str">
        <f>IFERROR(_xlfn.XLOOKUP(A290,[1]SplitDistDAs!$A:$A,[1]SplitDistDAs!$D:$D,""),"")</f>
        <v/>
      </c>
      <c r="AB290" s="11" t="str">
        <f>IFERROR(_xlfn.XLOOKUP($C290,[1]DistrictInfo!$B:$B,[1]DistrictInfo!$E:$E,FALSE),"")</f>
        <v>(905) 579-7739</v>
      </c>
      <c r="AC290" s="11" t="str">
        <f>IFERROR(_xlfn.XLOOKUP($C290,[1]DistrictInfo!$B:$B,[1]DistrictInfo!$F:$F,FALSE),"")</f>
        <v>(416) 720-3762</v>
      </c>
    </row>
    <row r="291" spans="1:29" ht="34.5" x14ac:dyDescent="0.35">
      <c r="A291" s="7">
        <v>432</v>
      </c>
      <c r="B291" s="7">
        <v>2</v>
      </c>
      <c r="C291" s="7">
        <v>27</v>
      </c>
      <c r="D291" s="7" t="s">
        <v>98</v>
      </c>
      <c r="E291" s="7" t="s">
        <v>30</v>
      </c>
      <c r="F291" s="7" t="s">
        <v>31</v>
      </c>
      <c r="G291" s="7" t="s">
        <v>1985</v>
      </c>
      <c r="H291" s="7" t="s">
        <v>1986</v>
      </c>
      <c r="I291" s="7" t="s">
        <v>1475</v>
      </c>
      <c r="J291" s="7"/>
      <c r="K291" s="7" t="s">
        <v>1987</v>
      </c>
      <c r="L291" s="7">
        <v>2</v>
      </c>
      <c r="M291" s="7">
        <v>905</v>
      </c>
      <c r="N291" s="7" t="s">
        <v>1988</v>
      </c>
      <c r="O291" s="7" t="s">
        <v>1989</v>
      </c>
      <c r="P291" s="7" t="s">
        <v>1990</v>
      </c>
      <c r="Q291" s="8"/>
      <c r="R291" s="8"/>
      <c r="S291" s="8"/>
      <c r="T291" s="8"/>
      <c r="U291" s="8"/>
      <c r="V291" s="8"/>
      <c r="W291" s="8" t="s">
        <v>1991</v>
      </c>
      <c r="X291" s="9" t="str">
        <f>_xlfn.IFNA(_xlfn.XLOOKUP(F291,[1]Types!$D:$D,[1]Types!$E:$E,FALSE),"")</f>
        <v>Regular</v>
      </c>
      <c r="Y291" s="10" t="str">
        <f>IFERROR(_xlfn.XLOOKUP($C291,[1]DistrictInfo!$B:$B,[1]DistrictInfo!$C:$C,FALSE),"")</f>
        <v>Ashley Matallo (A)</v>
      </c>
      <c r="Z291" s="10" t="str">
        <f>IF(AA291="",IFERROR(_xlfn.XLOOKUP($C291,[1]DistrictInfo!$B:$B,[1]DistrictInfo!$D:$D,FALSE),""),AA291)</f>
        <v>Laurie-Ann Grant</v>
      </c>
      <c r="AA291" s="10" t="str">
        <f>IFERROR(_xlfn.XLOOKUP(A291,[1]SplitDistDAs!$A:$A,[1]SplitDistDAs!$D:$D,""),"")</f>
        <v/>
      </c>
      <c r="AB291" s="11" t="str">
        <f>IFERROR(_xlfn.XLOOKUP($C291,[1]DistrictInfo!$B:$B,[1]DistrictInfo!$E:$E,FALSE),"")</f>
        <v>(905) 579-7739</v>
      </c>
      <c r="AC291" s="11" t="str">
        <f>IFERROR(_xlfn.XLOOKUP($C291,[1]DistrictInfo!$B:$B,[1]DistrictInfo!$F:$F,FALSE),"")</f>
        <v>(416) 720-3762</v>
      </c>
    </row>
    <row r="292" spans="1:29" ht="34.5" x14ac:dyDescent="0.35">
      <c r="A292" s="7">
        <v>434</v>
      </c>
      <c r="B292" s="7">
        <v>2</v>
      </c>
      <c r="C292" s="7">
        <v>27</v>
      </c>
      <c r="D292" s="7" t="s">
        <v>98</v>
      </c>
      <c r="E292" s="7" t="s">
        <v>30</v>
      </c>
      <c r="F292" s="7" t="s">
        <v>31</v>
      </c>
      <c r="G292" s="7" t="s">
        <v>1992</v>
      </c>
      <c r="H292" s="7" t="s">
        <v>1993</v>
      </c>
      <c r="I292" s="7" t="s">
        <v>1994</v>
      </c>
      <c r="J292" s="7"/>
      <c r="K292" s="7" t="s">
        <v>1995</v>
      </c>
      <c r="L292" s="7">
        <v>2</v>
      </c>
      <c r="M292" s="7">
        <v>905</v>
      </c>
      <c r="N292" s="7" t="s">
        <v>1996</v>
      </c>
      <c r="O292" s="7" t="s">
        <v>1997</v>
      </c>
      <c r="P292" s="7" t="s">
        <v>1998</v>
      </c>
      <c r="Q292" s="8"/>
      <c r="R292" s="8"/>
      <c r="S292" s="8"/>
      <c r="T292" s="8"/>
      <c r="U292" s="8"/>
      <c r="V292" s="8"/>
      <c r="W292" s="8" t="s">
        <v>1999</v>
      </c>
      <c r="X292" s="9" t="str">
        <f>_xlfn.IFNA(_xlfn.XLOOKUP(F292,[1]Types!$D:$D,[1]Types!$E:$E,FALSE),"")</f>
        <v>Regular</v>
      </c>
      <c r="Y292" s="10" t="str">
        <f>IFERROR(_xlfn.XLOOKUP($C292,[1]DistrictInfo!$B:$B,[1]DistrictInfo!$C:$C,FALSE),"")</f>
        <v>Ashley Matallo (A)</v>
      </c>
      <c r="Z292" s="10" t="str">
        <f>IF(AA292="",IFERROR(_xlfn.XLOOKUP($C292,[1]DistrictInfo!$B:$B,[1]DistrictInfo!$D:$D,FALSE),""),AA292)</f>
        <v>Laurie-Ann Grant</v>
      </c>
      <c r="AA292" s="10" t="str">
        <f>IFERROR(_xlfn.XLOOKUP(A292,[1]SplitDistDAs!$A:$A,[1]SplitDistDAs!$D:$D,""),"")</f>
        <v/>
      </c>
      <c r="AB292" s="11" t="str">
        <f>IFERROR(_xlfn.XLOOKUP($C292,[1]DistrictInfo!$B:$B,[1]DistrictInfo!$E:$E,FALSE),"")</f>
        <v>(905) 579-7739</v>
      </c>
      <c r="AC292" s="11" t="str">
        <f>IFERROR(_xlfn.XLOOKUP($C292,[1]DistrictInfo!$B:$B,[1]DistrictInfo!$F:$F,FALSE),"")</f>
        <v>(416) 720-3762</v>
      </c>
    </row>
    <row r="293" spans="1:29" ht="23" x14ac:dyDescent="0.35">
      <c r="A293" s="7">
        <v>471</v>
      </c>
      <c r="B293" s="7">
        <v>2</v>
      </c>
      <c r="C293" s="7">
        <v>27</v>
      </c>
      <c r="D293" s="7" t="s">
        <v>29</v>
      </c>
      <c r="E293" s="7" t="s">
        <v>30</v>
      </c>
      <c r="F293" s="7" t="s">
        <v>29</v>
      </c>
      <c r="G293" s="7" t="s">
        <v>2000</v>
      </c>
      <c r="H293" s="7" t="s">
        <v>2001</v>
      </c>
      <c r="I293" s="7" t="s">
        <v>2002</v>
      </c>
      <c r="J293" s="7"/>
      <c r="K293" s="7" t="s">
        <v>2003</v>
      </c>
      <c r="L293" s="7">
        <v>2</v>
      </c>
      <c r="M293" s="7">
        <v>705</v>
      </c>
      <c r="N293" s="7" t="s">
        <v>2004</v>
      </c>
      <c r="O293" s="7" t="s">
        <v>2005</v>
      </c>
      <c r="P293" s="7" t="s">
        <v>2006</v>
      </c>
      <c r="Q293" s="8"/>
      <c r="R293" s="8"/>
      <c r="S293" s="8"/>
      <c r="T293" s="8"/>
      <c r="U293" s="8"/>
      <c r="V293" s="8"/>
      <c r="W293" s="7"/>
      <c r="X293" s="9" t="str">
        <f>_xlfn.IFNA(_xlfn.XLOOKUP(F293,[1]Types!$D:$D,[1]Types!$E:$E,FALSE),"")</f>
        <v>Combo</v>
      </c>
      <c r="Y293" s="10" t="str">
        <f>IFERROR(_xlfn.XLOOKUP($C293,[1]DistrictInfo!$B:$B,[1]DistrictInfo!$C:$C,FALSE),"")</f>
        <v>Ashley Matallo (A)</v>
      </c>
      <c r="Z293" s="10" t="str">
        <f>IF(AA293="",IFERROR(_xlfn.XLOOKUP($C293,[1]DistrictInfo!$B:$B,[1]DistrictInfo!$D:$D,FALSE),""),AA293)</f>
        <v>Laurie-Ann Grant</v>
      </c>
      <c r="AA293" s="10" t="str">
        <f>IFERROR(_xlfn.XLOOKUP(A293,[1]SplitDistDAs!$A:$A,[1]SplitDistDAs!$D:$D,""),"")</f>
        <v/>
      </c>
      <c r="AB293" s="11" t="str">
        <f>IFERROR(_xlfn.XLOOKUP($C293,[1]DistrictInfo!$B:$B,[1]DistrictInfo!$E:$E,FALSE),"")</f>
        <v>(905) 579-7739</v>
      </c>
      <c r="AC293" s="11" t="str">
        <f>IFERROR(_xlfn.XLOOKUP($C293,[1]DistrictInfo!$B:$B,[1]DistrictInfo!$F:$F,FALSE),"")</f>
        <v>(416) 720-3762</v>
      </c>
    </row>
    <row r="294" spans="1:29" ht="23" x14ac:dyDescent="0.35">
      <c r="A294" s="7">
        <v>562</v>
      </c>
      <c r="B294" s="7">
        <v>2</v>
      </c>
      <c r="C294" s="7">
        <v>27</v>
      </c>
      <c r="D294" s="7" t="s">
        <v>29</v>
      </c>
      <c r="E294" s="7" t="s">
        <v>30</v>
      </c>
      <c r="F294" s="7" t="s">
        <v>29</v>
      </c>
      <c r="G294" s="7" t="s">
        <v>2007</v>
      </c>
      <c r="H294" s="7" t="s">
        <v>2008</v>
      </c>
      <c r="I294" s="7" t="s">
        <v>2009</v>
      </c>
      <c r="J294" s="7"/>
      <c r="K294" s="7" t="s">
        <v>2010</v>
      </c>
      <c r="L294" s="7">
        <v>2</v>
      </c>
      <c r="M294" s="7">
        <v>705</v>
      </c>
      <c r="N294" s="7" t="s">
        <v>2011</v>
      </c>
      <c r="O294" s="7" t="s">
        <v>2012</v>
      </c>
      <c r="P294" s="7" t="s">
        <v>2013</v>
      </c>
      <c r="Q294" s="8"/>
      <c r="R294" s="8"/>
      <c r="S294" s="8"/>
      <c r="T294" s="8"/>
      <c r="U294" s="8"/>
      <c r="V294" s="8"/>
      <c r="W294" s="7"/>
      <c r="X294" s="9" t="str">
        <f>_xlfn.IFNA(_xlfn.XLOOKUP(F294,[1]Types!$D:$D,[1]Types!$E:$E,FALSE),"")</f>
        <v>Combo</v>
      </c>
      <c r="Y294" s="10" t="str">
        <f>IFERROR(_xlfn.XLOOKUP($C294,[1]DistrictInfo!$B:$B,[1]DistrictInfo!$C:$C,FALSE),"")</f>
        <v>Ashley Matallo (A)</v>
      </c>
      <c r="Z294" s="10" t="str">
        <f>IF(AA294="",IFERROR(_xlfn.XLOOKUP($C294,[1]DistrictInfo!$B:$B,[1]DistrictInfo!$D:$D,FALSE),""),AA294)</f>
        <v>Laurie-Ann Grant</v>
      </c>
      <c r="AA294" s="10" t="str">
        <f>IFERROR(_xlfn.XLOOKUP(A294,[1]SplitDistDAs!$A:$A,[1]SplitDistDAs!$D:$D,""),"")</f>
        <v/>
      </c>
      <c r="AB294" s="11" t="str">
        <f>IFERROR(_xlfn.XLOOKUP($C294,[1]DistrictInfo!$B:$B,[1]DistrictInfo!$E:$E,FALSE),"")</f>
        <v>(905) 579-7739</v>
      </c>
      <c r="AC294" s="11" t="str">
        <f>IFERROR(_xlfn.XLOOKUP($C294,[1]DistrictInfo!$B:$B,[1]DistrictInfo!$F:$F,FALSE),"")</f>
        <v>(416) 720-3762</v>
      </c>
    </row>
    <row r="295" spans="1:29" x14ac:dyDescent="0.35">
      <c r="A295" s="7">
        <v>581</v>
      </c>
      <c r="B295" s="7">
        <v>2</v>
      </c>
      <c r="C295" s="7">
        <v>27</v>
      </c>
      <c r="D295" s="7" t="s">
        <v>29</v>
      </c>
      <c r="E295" s="7" t="s">
        <v>30</v>
      </c>
      <c r="F295" s="7" t="s">
        <v>29</v>
      </c>
      <c r="G295" s="7" t="s">
        <v>2014</v>
      </c>
      <c r="H295" s="7" t="s">
        <v>2015</v>
      </c>
      <c r="I295" s="7" t="s">
        <v>2016</v>
      </c>
      <c r="J295" s="7"/>
      <c r="K295" s="7" t="s">
        <v>2017</v>
      </c>
      <c r="L295" s="7">
        <v>2</v>
      </c>
      <c r="M295" s="7">
        <v>705</v>
      </c>
      <c r="N295" s="7" t="s">
        <v>2018</v>
      </c>
      <c r="O295" s="7" t="s">
        <v>2019</v>
      </c>
      <c r="P295" s="7"/>
      <c r="Q295" s="8"/>
      <c r="R295" s="8"/>
      <c r="S295" s="8"/>
      <c r="T295" s="8"/>
      <c r="U295" s="8"/>
      <c r="V295" s="8"/>
      <c r="W295" s="8"/>
      <c r="X295" s="9" t="str">
        <f>_xlfn.IFNA(_xlfn.XLOOKUP(F295,[1]Types!$D:$D,[1]Types!$E:$E,FALSE),"")</f>
        <v>Combo</v>
      </c>
      <c r="Y295" s="10" t="str">
        <f>IFERROR(_xlfn.XLOOKUP($C295,[1]DistrictInfo!$B:$B,[1]DistrictInfo!$C:$C,FALSE),"")</f>
        <v>Ashley Matallo (A)</v>
      </c>
      <c r="Z295" s="10" t="str">
        <f>IF(AA295="",IFERROR(_xlfn.XLOOKUP($C295,[1]DistrictInfo!$B:$B,[1]DistrictInfo!$D:$D,FALSE),""),AA295)</f>
        <v>Laurie-Ann Grant</v>
      </c>
      <c r="AA295" s="10" t="str">
        <f>IFERROR(_xlfn.XLOOKUP(A295,[1]SplitDistDAs!$A:$A,[1]SplitDistDAs!$D:$D,""),"")</f>
        <v/>
      </c>
      <c r="AB295" s="11" t="str">
        <f>IFERROR(_xlfn.XLOOKUP($C295,[1]DistrictInfo!$B:$B,[1]DistrictInfo!$E:$E,FALSE),"")</f>
        <v>(905) 579-7739</v>
      </c>
      <c r="AC295" s="11" t="str">
        <f>IFERROR(_xlfn.XLOOKUP($C295,[1]DistrictInfo!$B:$B,[1]DistrictInfo!$F:$F,FALSE),"")</f>
        <v>(416) 720-3762</v>
      </c>
    </row>
    <row r="296" spans="1:29" x14ac:dyDescent="0.35">
      <c r="A296" s="7">
        <v>596</v>
      </c>
      <c r="B296" s="7">
        <v>2</v>
      </c>
      <c r="C296" s="7">
        <v>27</v>
      </c>
      <c r="D296" s="7" t="s">
        <v>29</v>
      </c>
      <c r="E296" s="7" t="s">
        <v>30</v>
      </c>
      <c r="F296" s="7" t="s">
        <v>29</v>
      </c>
      <c r="G296" s="7" t="s">
        <v>2020</v>
      </c>
      <c r="H296" s="7" t="s">
        <v>2021</v>
      </c>
      <c r="I296" s="7" t="s">
        <v>2022</v>
      </c>
      <c r="J296" s="7"/>
      <c r="K296" s="7" t="s">
        <v>2023</v>
      </c>
      <c r="L296" s="7">
        <v>2</v>
      </c>
      <c r="M296" s="7">
        <v>705</v>
      </c>
      <c r="N296" s="7" t="s">
        <v>2024</v>
      </c>
      <c r="O296" s="7"/>
      <c r="P296" s="7" t="s">
        <v>2025</v>
      </c>
      <c r="Q296" s="8"/>
      <c r="R296" s="8"/>
      <c r="S296" s="8"/>
      <c r="T296" s="8"/>
      <c r="U296" s="8"/>
      <c r="V296" s="7"/>
      <c r="W296" s="8"/>
      <c r="X296" s="9" t="str">
        <f>_xlfn.IFNA(_xlfn.XLOOKUP(F296,[1]Types!$D:$D,[1]Types!$E:$E,FALSE),"")</f>
        <v>Combo</v>
      </c>
      <c r="Y296" s="10" t="str">
        <f>IFERROR(_xlfn.XLOOKUP($C296,[1]DistrictInfo!$B:$B,[1]DistrictInfo!$C:$C,FALSE),"")</f>
        <v>Ashley Matallo (A)</v>
      </c>
      <c r="Z296" s="10" t="str">
        <f>IF(AA296="",IFERROR(_xlfn.XLOOKUP($C296,[1]DistrictInfo!$B:$B,[1]DistrictInfo!$D:$D,FALSE),""),AA296)</f>
        <v>Laurie-Ann Grant</v>
      </c>
      <c r="AA296" s="10" t="str">
        <f>IFERROR(_xlfn.XLOOKUP(A296,[1]SplitDistDAs!$A:$A,[1]SplitDistDAs!$D:$D,""),"")</f>
        <v/>
      </c>
      <c r="AB296" s="11" t="str">
        <f>IFERROR(_xlfn.XLOOKUP($C296,[1]DistrictInfo!$B:$B,[1]DistrictInfo!$E:$E,FALSE),"")</f>
        <v>(905) 579-7739</v>
      </c>
      <c r="AC296" s="11" t="str">
        <f>IFERROR(_xlfn.XLOOKUP($C296,[1]DistrictInfo!$B:$B,[1]DistrictInfo!$F:$F,FALSE),"")</f>
        <v>(416) 720-3762</v>
      </c>
    </row>
    <row r="297" spans="1:29" ht="34.5" x14ac:dyDescent="0.35">
      <c r="A297" s="7">
        <v>695</v>
      </c>
      <c r="B297" s="7">
        <v>2</v>
      </c>
      <c r="C297" s="7">
        <v>27</v>
      </c>
      <c r="D297" s="7" t="s">
        <v>39</v>
      </c>
      <c r="E297" s="7" t="s">
        <v>30</v>
      </c>
      <c r="F297" s="7" t="s">
        <v>31</v>
      </c>
      <c r="G297" s="7" t="s">
        <v>2026</v>
      </c>
      <c r="H297" s="7" t="s">
        <v>2027</v>
      </c>
      <c r="I297" s="7" t="s">
        <v>1475</v>
      </c>
      <c r="J297" s="7"/>
      <c r="K297" s="7" t="s">
        <v>2028</v>
      </c>
      <c r="L297" s="7">
        <v>2</v>
      </c>
      <c r="M297" s="7">
        <v>905</v>
      </c>
      <c r="N297" s="7" t="s">
        <v>2029</v>
      </c>
      <c r="O297" s="7" t="s">
        <v>2030</v>
      </c>
      <c r="P297" s="7" t="s">
        <v>2031</v>
      </c>
      <c r="Q297" s="8"/>
      <c r="R297" s="8"/>
      <c r="S297" s="8"/>
      <c r="T297" s="8"/>
      <c r="U297" s="8"/>
      <c r="V297" s="8"/>
      <c r="W297" s="8"/>
      <c r="X297" s="9" t="str">
        <f>_xlfn.IFNA(_xlfn.XLOOKUP(F297,[1]Types!$D:$D,[1]Types!$E:$E,FALSE),"")</f>
        <v>Regular</v>
      </c>
      <c r="Y297" s="10" t="str">
        <f>IFERROR(_xlfn.XLOOKUP($C297,[1]DistrictInfo!$B:$B,[1]DistrictInfo!$C:$C,FALSE),"")</f>
        <v>Ashley Matallo (A)</v>
      </c>
      <c r="Z297" s="10" t="str">
        <f>IF(AA297="",IFERROR(_xlfn.XLOOKUP($C297,[1]DistrictInfo!$B:$B,[1]DistrictInfo!$D:$D,FALSE),""),AA297)</f>
        <v>Laurie-Ann Grant</v>
      </c>
      <c r="AA297" s="10" t="str">
        <f>IFERROR(_xlfn.XLOOKUP(A297,[1]SplitDistDAs!$A:$A,[1]SplitDistDAs!$D:$D,""),"")</f>
        <v/>
      </c>
      <c r="AB297" s="11" t="str">
        <f>IFERROR(_xlfn.XLOOKUP($C297,[1]DistrictInfo!$B:$B,[1]DistrictInfo!$E:$E,FALSE),"")</f>
        <v>(905) 579-7739</v>
      </c>
      <c r="AC297" s="11" t="str">
        <f>IFERROR(_xlfn.XLOOKUP($C297,[1]DistrictInfo!$B:$B,[1]DistrictInfo!$F:$F,FALSE),"")</f>
        <v>(416) 720-3762</v>
      </c>
    </row>
    <row r="298" spans="1:29" ht="23" x14ac:dyDescent="0.35">
      <c r="A298" s="7">
        <v>771</v>
      </c>
      <c r="B298" s="7">
        <v>2</v>
      </c>
      <c r="C298" s="7">
        <v>27</v>
      </c>
      <c r="D298" s="7" t="s">
        <v>98</v>
      </c>
      <c r="E298" s="7" t="s">
        <v>30</v>
      </c>
      <c r="F298" s="7" t="s">
        <v>31</v>
      </c>
      <c r="G298" s="7" t="s">
        <v>2032</v>
      </c>
      <c r="H298" s="7" t="s">
        <v>2033</v>
      </c>
      <c r="I298" s="7" t="s">
        <v>1925</v>
      </c>
      <c r="J298" s="7"/>
      <c r="K298" s="7" t="s">
        <v>2034</v>
      </c>
      <c r="L298" s="7">
        <v>2</v>
      </c>
      <c r="M298" s="7">
        <v>905</v>
      </c>
      <c r="N298" s="7" t="s">
        <v>2035</v>
      </c>
      <c r="O298" s="7" t="s">
        <v>2036</v>
      </c>
      <c r="P298" s="7" t="s">
        <v>2037</v>
      </c>
      <c r="Q298" s="8"/>
      <c r="R298" s="8"/>
      <c r="S298" s="8"/>
      <c r="T298" s="8"/>
      <c r="U298" s="8"/>
      <c r="V298" s="8"/>
      <c r="W298" s="8" t="s">
        <v>2038</v>
      </c>
      <c r="X298" s="9" t="str">
        <f>_xlfn.IFNA(_xlfn.XLOOKUP(F298,[1]Types!$D:$D,[1]Types!$E:$E,FALSE),"")</f>
        <v>Regular</v>
      </c>
      <c r="Y298" s="10" t="str">
        <f>IFERROR(_xlfn.XLOOKUP($C298,[1]DistrictInfo!$B:$B,[1]DistrictInfo!$C:$C,FALSE),"")</f>
        <v>Ashley Matallo (A)</v>
      </c>
      <c r="Z298" s="10" t="str">
        <f>IF(AA298="",IFERROR(_xlfn.XLOOKUP($C298,[1]DistrictInfo!$B:$B,[1]DistrictInfo!$D:$D,FALSE),""),AA298)</f>
        <v>Laurie-Ann Grant</v>
      </c>
      <c r="AA298" s="10" t="str">
        <f>IFERROR(_xlfn.XLOOKUP(A298,[1]SplitDistDAs!$A:$A,[1]SplitDistDAs!$D:$D,""),"")</f>
        <v/>
      </c>
      <c r="AB298" s="11" t="str">
        <f>IFERROR(_xlfn.XLOOKUP($C298,[1]DistrictInfo!$B:$B,[1]DistrictInfo!$E:$E,FALSE),"")</f>
        <v>(905) 579-7739</v>
      </c>
      <c r="AC298" s="11" t="str">
        <f>IFERROR(_xlfn.XLOOKUP($C298,[1]DistrictInfo!$B:$B,[1]DistrictInfo!$F:$F,FALSE),"")</f>
        <v>(416) 720-3762</v>
      </c>
    </row>
    <row r="299" spans="1:29" ht="23" x14ac:dyDescent="0.35">
      <c r="A299" s="7">
        <v>776</v>
      </c>
      <c r="B299" s="7">
        <v>2</v>
      </c>
      <c r="C299" s="7">
        <v>27</v>
      </c>
      <c r="D299" s="7" t="s">
        <v>98</v>
      </c>
      <c r="E299" s="7" t="s">
        <v>30</v>
      </c>
      <c r="F299" s="7" t="s">
        <v>31</v>
      </c>
      <c r="G299" s="7" t="s">
        <v>2039</v>
      </c>
      <c r="H299" s="7" t="s">
        <v>2040</v>
      </c>
      <c r="I299" s="7" t="s">
        <v>1994</v>
      </c>
      <c r="J299" s="7"/>
      <c r="K299" s="7" t="s">
        <v>2041</v>
      </c>
      <c r="L299" s="7">
        <v>2</v>
      </c>
      <c r="M299" s="7">
        <v>905</v>
      </c>
      <c r="N299" s="7" t="s">
        <v>2042</v>
      </c>
      <c r="O299" s="7" t="s">
        <v>2043</v>
      </c>
      <c r="P299" s="7" t="s">
        <v>2044</v>
      </c>
      <c r="Q299" s="8"/>
      <c r="R299" s="8"/>
      <c r="S299" s="8" t="s">
        <v>2045</v>
      </c>
      <c r="T299" s="8"/>
      <c r="U299" s="8"/>
      <c r="V299" s="8"/>
      <c r="W299" s="7" t="s">
        <v>2046</v>
      </c>
      <c r="X299" s="9" t="str">
        <f>_xlfn.IFNA(_xlfn.XLOOKUP(F299,[1]Types!$D:$D,[1]Types!$E:$E,FALSE),"")</f>
        <v>Regular</v>
      </c>
      <c r="Y299" s="10" t="str">
        <f>IFERROR(_xlfn.XLOOKUP($C299,[1]DistrictInfo!$B:$B,[1]DistrictInfo!$C:$C,FALSE),"")</f>
        <v>Ashley Matallo (A)</v>
      </c>
      <c r="Z299" s="10" t="str">
        <f>IF(AA299="",IFERROR(_xlfn.XLOOKUP($C299,[1]DistrictInfo!$B:$B,[1]DistrictInfo!$D:$D,FALSE),""),AA299)</f>
        <v>Laurie-Ann Grant</v>
      </c>
      <c r="AA299" s="10" t="str">
        <f>IFERROR(_xlfn.XLOOKUP(A299,[1]SplitDistDAs!$A:$A,[1]SplitDistDAs!$D:$D,""),"")</f>
        <v/>
      </c>
      <c r="AB299" s="11" t="str">
        <f>IFERROR(_xlfn.XLOOKUP($C299,[1]DistrictInfo!$B:$B,[1]DistrictInfo!$E:$E,FALSE),"")</f>
        <v>(905) 579-7739</v>
      </c>
      <c r="AC299" s="11" t="str">
        <f>IFERROR(_xlfn.XLOOKUP($C299,[1]DistrictInfo!$B:$B,[1]DistrictInfo!$F:$F,FALSE),"")</f>
        <v>(416) 720-3762</v>
      </c>
    </row>
    <row r="300" spans="1:29" ht="23" x14ac:dyDescent="0.35">
      <c r="A300" s="7">
        <v>148</v>
      </c>
      <c r="B300" s="7">
        <v>3</v>
      </c>
      <c r="C300" s="7">
        <v>11</v>
      </c>
      <c r="D300" s="7" t="s">
        <v>98</v>
      </c>
      <c r="E300" s="7" t="s">
        <v>30</v>
      </c>
      <c r="F300" s="7" t="s">
        <v>31</v>
      </c>
      <c r="G300" s="7" t="s">
        <v>2047</v>
      </c>
      <c r="H300" s="7" t="s">
        <v>2048</v>
      </c>
      <c r="I300" s="7" t="s">
        <v>2049</v>
      </c>
      <c r="J300" s="7"/>
      <c r="K300" s="7" t="s">
        <v>2050</v>
      </c>
      <c r="L300" s="7">
        <v>3</v>
      </c>
      <c r="M300" s="7">
        <v>905</v>
      </c>
      <c r="N300" s="7" t="s">
        <v>2051</v>
      </c>
      <c r="O300" s="7" t="s">
        <v>2052</v>
      </c>
      <c r="P300" s="7" t="s">
        <v>2053</v>
      </c>
      <c r="Q300" s="8"/>
      <c r="R300" s="8"/>
      <c r="S300" s="8"/>
      <c r="T300" s="8"/>
      <c r="U300" s="8"/>
      <c r="V300" s="8"/>
      <c r="W300" s="8" t="s">
        <v>2054</v>
      </c>
      <c r="X300" s="9" t="str">
        <f>_xlfn.IFNA(_xlfn.XLOOKUP(F300,[1]Types!$D:$D,[1]Types!$E:$E,FALSE),"")</f>
        <v>Regular</v>
      </c>
      <c r="Y300" s="10" t="str">
        <f>IFERROR(_xlfn.XLOOKUP($C300,[1]DistrictInfo!$B:$B,[1]DistrictInfo!$C:$C,FALSE),"")</f>
        <v>Eric Lebel</v>
      </c>
      <c r="Z300" s="10" t="str">
        <f>IF(AA300="",IFERROR(_xlfn.XLOOKUP($C300,[1]DistrictInfo!$B:$B,[1]DistrictInfo!$D:$D,FALSE),""),AA300)</f>
        <v>Mia Avramovic</v>
      </c>
      <c r="AA300" s="10" t="str">
        <f>IFERROR(_xlfn.XLOOKUP(A300,[1]SplitDistDAs!$A:$A,[1]SplitDistDAs!$D:$D,""),"")</f>
        <v/>
      </c>
      <c r="AB300" s="11" t="str">
        <f>IFERROR(_xlfn.XLOOKUP($C300,[1]DistrictInfo!$B:$B,[1]DistrictInfo!$E:$E,FALSE),"")</f>
        <v>(905) 949-3509</v>
      </c>
      <c r="AC300" s="11" t="str">
        <f>IFERROR(_xlfn.XLOOKUP($C300,[1]DistrictInfo!$B:$B,[1]DistrictInfo!$F:$F,FALSE),"")</f>
        <v>(519) 566-3862</v>
      </c>
    </row>
    <row r="301" spans="1:29" ht="34.5" x14ac:dyDescent="0.35">
      <c r="A301" s="7">
        <v>179</v>
      </c>
      <c r="B301" s="7">
        <v>3</v>
      </c>
      <c r="C301" s="7">
        <v>11</v>
      </c>
      <c r="D301" s="7" t="s">
        <v>39</v>
      </c>
      <c r="E301" s="7" t="s">
        <v>30</v>
      </c>
      <c r="F301" s="7" t="s">
        <v>31</v>
      </c>
      <c r="G301" s="7" t="s">
        <v>2055</v>
      </c>
      <c r="H301" s="7" t="s">
        <v>2056</v>
      </c>
      <c r="I301" s="7" t="s">
        <v>2049</v>
      </c>
      <c r="J301" s="7"/>
      <c r="K301" s="7" t="s">
        <v>2057</v>
      </c>
      <c r="L301" s="7">
        <v>3</v>
      </c>
      <c r="M301" s="7">
        <v>905</v>
      </c>
      <c r="N301" s="7" t="s">
        <v>2058</v>
      </c>
      <c r="O301" s="7" t="s">
        <v>2059</v>
      </c>
      <c r="P301" s="7" t="s">
        <v>2060</v>
      </c>
      <c r="Q301" s="8"/>
      <c r="R301" s="8"/>
      <c r="S301" s="8"/>
      <c r="T301" s="8"/>
      <c r="U301" s="8"/>
      <c r="V301" s="8"/>
      <c r="W301" s="8" t="s">
        <v>2061</v>
      </c>
      <c r="X301" s="9" t="str">
        <f>_xlfn.IFNA(_xlfn.XLOOKUP(F301,[1]Types!$D:$D,[1]Types!$E:$E,FALSE),"")</f>
        <v>Regular</v>
      </c>
      <c r="Y301" s="10" t="str">
        <f>IFERROR(_xlfn.XLOOKUP($C301,[1]DistrictInfo!$B:$B,[1]DistrictInfo!$C:$C,FALSE),"")</f>
        <v>Eric Lebel</v>
      </c>
      <c r="Z301" s="10" t="str">
        <f>IF(AA301="",IFERROR(_xlfn.XLOOKUP($C301,[1]DistrictInfo!$B:$B,[1]DistrictInfo!$D:$D,FALSE),""),AA301)</f>
        <v>Mia Avramovic</v>
      </c>
      <c r="AA301" s="10" t="str">
        <f>IFERROR(_xlfn.XLOOKUP(A301,[1]SplitDistDAs!$A:$A,[1]SplitDistDAs!$D:$D,""),"")</f>
        <v/>
      </c>
      <c r="AB301" s="11" t="str">
        <f>IFERROR(_xlfn.XLOOKUP($C301,[1]DistrictInfo!$B:$B,[1]DistrictInfo!$E:$E,FALSE),"")</f>
        <v>(905) 949-3509</v>
      </c>
      <c r="AC301" s="11" t="str">
        <f>IFERROR(_xlfn.XLOOKUP($C301,[1]DistrictInfo!$B:$B,[1]DistrictInfo!$F:$F,FALSE),"")</f>
        <v>(519) 566-3862</v>
      </c>
    </row>
    <row r="302" spans="1:29" ht="34.5" x14ac:dyDescent="0.35">
      <c r="A302" s="7">
        <v>182</v>
      </c>
      <c r="B302" s="7">
        <v>3</v>
      </c>
      <c r="C302" s="7">
        <v>11</v>
      </c>
      <c r="D302" s="7" t="s">
        <v>39</v>
      </c>
      <c r="E302" s="7" t="s">
        <v>30</v>
      </c>
      <c r="F302" s="7" t="s">
        <v>31</v>
      </c>
      <c r="G302" s="7" t="s">
        <v>2062</v>
      </c>
      <c r="H302" s="7" t="s">
        <v>2063</v>
      </c>
      <c r="I302" s="7" t="s">
        <v>2064</v>
      </c>
      <c r="J302" s="7"/>
      <c r="K302" s="7" t="s">
        <v>2065</v>
      </c>
      <c r="L302" s="7">
        <v>2</v>
      </c>
      <c r="M302" s="7">
        <v>905</v>
      </c>
      <c r="N302" s="7" t="s">
        <v>2066</v>
      </c>
      <c r="O302" s="7" t="s">
        <v>2067</v>
      </c>
      <c r="P302" s="7" t="s">
        <v>2068</v>
      </c>
      <c r="Q302" s="8"/>
      <c r="R302" s="8"/>
      <c r="S302" s="8"/>
      <c r="T302" s="8"/>
      <c r="U302" s="8"/>
      <c r="V302" s="8"/>
      <c r="W302" s="8" t="s">
        <v>2069</v>
      </c>
      <c r="X302" s="9" t="str">
        <f>_xlfn.IFNA(_xlfn.XLOOKUP(F302,[1]Types!$D:$D,[1]Types!$E:$E,FALSE),"")</f>
        <v>Regular</v>
      </c>
      <c r="Y302" s="10" t="str">
        <f>IFERROR(_xlfn.XLOOKUP($C302,[1]DistrictInfo!$B:$B,[1]DistrictInfo!$C:$C,FALSE),"")</f>
        <v>Eric Lebel</v>
      </c>
      <c r="Z302" s="10" t="str">
        <f>IF(AA302="",IFERROR(_xlfn.XLOOKUP($C302,[1]DistrictInfo!$B:$B,[1]DistrictInfo!$D:$D,FALSE),""),AA302)</f>
        <v>Mia Avramovic</v>
      </c>
      <c r="AA302" s="10" t="str">
        <f>IFERROR(_xlfn.XLOOKUP(A302,[1]SplitDistDAs!$A:$A,[1]SplitDistDAs!$D:$D,""),"")</f>
        <v/>
      </c>
      <c r="AB302" s="11" t="str">
        <f>IFERROR(_xlfn.XLOOKUP($C302,[1]DistrictInfo!$B:$B,[1]DistrictInfo!$E:$E,FALSE),"")</f>
        <v>(905) 949-3509</v>
      </c>
      <c r="AC302" s="11" t="str">
        <f>IFERROR(_xlfn.XLOOKUP($C302,[1]DistrictInfo!$B:$B,[1]DistrictInfo!$F:$F,FALSE),"")</f>
        <v>(519) 566-3862</v>
      </c>
    </row>
    <row r="303" spans="1:29" ht="34.5" x14ac:dyDescent="0.35">
      <c r="A303" s="7">
        <v>255</v>
      </c>
      <c r="B303" s="7">
        <v>3</v>
      </c>
      <c r="C303" s="7">
        <v>11</v>
      </c>
      <c r="D303" s="7" t="s">
        <v>39</v>
      </c>
      <c r="E303" s="7" t="s">
        <v>30</v>
      </c>
      <c r="F303" s="7" t="s">
        <v>31</v>
      </c>
      <c r="G303" s="7" t="s">
        <v>2070</v>
      </c>
      <c r="H303" s="7" t="s">
        <v>2071</v>
      </c>
      <c r="I303" s="7" t="s">
        <v>2072</v>
      </c>
      <c r="J303" s="7"/>
      <c r="K303" s="7" t="s">
        <v>2073</v>
      </c>
      <c r="L303" s="7">
        <v>3</v>
      </c>
      <c r="M303" s="7">
        <v>905</v>
      </c>
      <c r="N303" s="7" t="s">
        <v>2074</v>
      </c>
      <c r="O303" s="7" t="s">
        <v>2075</v>
      </c>
      <c r="P303" s="7" t="s">
        <v>2076</v>
      </c>
      <c r="Q303" s="7"/>
      <c r="R303" s="7"/>
      <c r="S303" s="8"/>
      <c r="T303" s="8"/>
      <c r="U303" s="8"/>
      <c r="V303" s="8"/>
      <c r="W303" s="7" t="s">
        <v>2077</v>
      </c>
      <c r="X303" s="9" t="str">
        <f>_xlfn.IFNA(_xlfn.XLOOKUP(F303,[1]Types!$D:$D,[1]Types!$E:$E,FALSE),"")</f>
        <v>Regular</v>
      </c>
      <c r="Y303" s="10" t="str">
        <f>IFERROR(_xlfn.XLOOKUP($C303,[1]DistrictInfo!$B:$B,[1]DistrictInfo!$C:$C,FALSE),"")</f>
        <v>Eric Lebel</v>
      </c>
      <c r="Z303" s="10" t="str">
        <f>IF(AA303="",IFERROR(_xlfn.XLOOKUP($C303,[1]DistrictInfo!$B:$B,[1]DistrictInfo!$D:$D,FALSE),""),AA303)</f>
        <v>Mia Avramovic</v>
      </c>
      <c r="AA303" s="10" t="str">
        <f>IFERROR(_xlfn.XLOOKUP(A303,[1]SplitDistDAs!$A:$A,[1]SplitDistDAs!$D:$D,""),"")</f>
        <v/>
      </c>
      <c r="AB303" s="11" t="str">
        <f>IFERROR(_xlfn.XLOOKUP($C303,[1]DistrictInfo!$B:$B,[1]DistrictInfo!$E:$E,FALSE),"")</f>
        <v>(905) 949-3509</v>
      </c>
      <c r="AC303" s="11" t="str">
        <f>IFERROR(_xlfn.XLOOKUP($C303,[1]DistrictInfo!$B:$B,[1]DistrictInfo!$F:$F,FALSE),"")</f>
        <v>(519) 566-3862</v>
      </c>
    </row>
    <row r="304" spans="1:29" ht="23" x14ac:dyDescent="0.35">
      <c r="A304" s="7">
        <v>321</v>
      </c>
      <c r="B304" s="7">
        <v>3</v>
      </c>
      <c r="C304" s="7">
        <v>11</v>
      </c>
      <c r="D304" s="7" t="s">
        <v>39</v>
      </c>
      <c r="E304" s="7" t="s">
        <v>30</v>
      </c>
      <c r="F304" s="7" t="s">
        <v>31</v>
      </c>
      <c r="G304" s="7" t="s">
        <v>2078</v>
      </c>
      <c r="H304" s="7" t="s">
        <v>2079</v>
      </c>
      <c r="I304" s="7" t="s">
        <v>2064</v>
      </c>
      <c r="J304" s="7"/>
      <c r="K304" s="7" t="s">
        <v>2080</v>
      </c>
      <c r="L304" s="7">
        <v>3</v>
      </c>
      <c r="M304" s="7">
        <v>905</v>
      </c>
      <c r="N304" s="7" t="s">
        <v>2081</v>
      </c>
      <c r="O304" s="7" t="s">
        <v>2082</v>
      </c>
      <c r="P304" s="7" t="s">
        <v>2083</v>
      </c>
      <c r="Q304" s="8"/>
      <c r="R304" s="8"/>
      <c r="S304" s="8"/>
      <c r="T304" s="8"/>
      <c r="U304" s="8"/>
      <c r="V304" s="8"/>
      <c r="W304" s="7"/>
      <c r="X304" s="9" t="str">
        <f>_xlfn.IFNA(_xlfn.XLOOKUP(F304,[1]Types!$D:$D,[1]Types!$E:$E,FALSE),"")</f>
        <v>Regular</v>
      </c>
      <c r="Y304" s="10" t="str">
        <f>IFERROR(_xlfn.XLOOKUP($C304,[1]DistrictInfo!$B:$B,[1]DistrictInfo!$C:$C,FALSE),"")</f>
        <v>Eric Lebel</v>
      </c>
      <c r="Z304" s="10" t="str">
        <f>IF(AA304="",IFERROR(_xlfn.XLOOKUP($C304,[1]DistrictInfo!$B:$B,[1]DistrictInfo!$D:$D,FALSE),""),AA304)</f>
        <v>Mia Avramovic</v>
      </c>
      <c r="AA304" s="10" t="str">
        <f>IFERROR(_xlfn.XLOOKUP(A304,[1]SplitDistDAs!$A:$A,[1]SplitDistDAs!$D:$D,""),"")</f>
        <v/>
      </c>
      <c r="AB304" s="11" t="str">
        <f>IFERROR(_xlfn.XLOOKUP($C304,[1]DistrictInfo!$B:$B,[1]DistrictInfo!$E:$E,FALSE),"")</f>
        <v>(905) 949-3509</v>
      </c>
      <c r="AC304" s="11" t="str">
        <f>IFERROR(_xlfn.XLOOKUP($C304,[1]DistrictInfo!$B:$B,[1]DistrictInfo!$F:$F,FALSE),"")</f>
        <v>(519) 566-3862</v>
      </c>
    </row>
    <row r="305" spans="1:29" ht="23" x14ac:dyDescent="0.35">
      <c r="A305" s="7">
        <v>334</v>
      </c>
      <c r="B305" s="7">
        <v>3</v>
      </c>
      <c r="C305" s="7">
        <v>11</v>
      </c>
      <c r="D305" s="7" t="s">
        <v>98</v>
      </c>
      <c r="E305" s="7" t="s">
        <v>30</v>
      </c>
      <c r="F305" s="7" t="s">
        <v>31</v>
      </c>
      <c r="G305" s="7" t="s">
        <v>2084</v>
      </c>
      <c r="H305" s="7" t="s">
        <v>2085</v>
      </c>
      <c r="I305" s="7" t="s">
        <v>2064</v>
      </c>
      <c r="J305" s="7"/>
      <c r="K305" s="7" t="s">
        <v>2086</v>
      </c>
      <c r="L305" s="7">
        <v>3</v>
      </c>
      <c r="M305" s="7">
        <v>905</v>
      </c>
      <c r="N305" s="7" t="s">
        <v>2087</v>
      </c>
      <c r="O305" s="7" t="s">
        <v>2088</v>
      </c>
      <c r="P305" s="7" t="s">
        <v>2089</v>
      </c>
      <c r="Q305" s="8"/>
      <c r="R305" s="8"/>
      <c r="S305" s="8"/>
      <c r="T305" s="8"/>
      <c r="U305" s="8"/>
      <c r="V305" s="8"/>
      <c r="W305" s="8" t="s">
        <v>2090</v>
      </c>
      <c r="X305" s="9" t="str">
        <f>_xlfn.IFNA(_xlfn.XLOOKUP(F305,[1]Types!$D:$D,[1]Types!$E:$E,FALSE),"")</f>
        <v>Regular</v>
      </c>
      <c r="Y305" s="10" t="str">
        <f>IFERROR(_xlfn.XLOOKUP($C305,[1]DistrictInfo!$B:$B,[1]DistrictInfo!$C:$C,FALSE),"")</f>
        <v>Eric Lebel</v>
      </c>
      <c r="Z305" s="10" t="str">
        <f>IF(AA305="",IFERROR(_xlfn.XLOOKUP($C305,[1]DistrictInfo!$B:$B,[1]DistrictInfo!$D:$D,FALSE),""),AA305)</f>
        <v>Mia Avramovic</v>
      </c>
      <c r="AA305" s="10" t="str">
        <f>IFERROR(_xlfn.XLOOKUP(A305,[1]SplitDistDAs!$A:$A,[1]SplitDistDAs!$D:$D,""),"")</f>
        <v/>
      </c>
      <c r="AB305" s="11" t="str">
        <f>IFERROR(_xlfn.XLOOKUP($C305,[1]DistrictInfo!$B:$B,[1]DistrictInfo!$E:$E,FALSE),"")</f>
        <v>(905) 949-3509</v>
      </c>
      <c r="AC305" s="11" t="str">
        <f>IFERROR(_xlfn.XLOOKUP($C305,[1]DistrictInfo!$B:$B,[1]DistrictInfo!$F:$F,FALSE),"")</f>
        <v>(519) 566-3862</v>
      </c>
    </row>
    <row r="306" spans="1:29" ht="23" x14ac:dyDescent="0.35">
      <c r="A306" s="7">
        <v>371</v>
      </c>
      <c r="B306" s="7">
        <v>3</v>
      </c>
      <c r="C306" s="7">
        <v>11</v>
      </c>
      <c r="D306" s="7" t="s">
        <v>674</v>
      </c>
      <c r="E306" s="7" t="s">
        <v>30</v>
      </c>
      <c r="F306" s="7" t="s">
        <v>31</v>
      </c>
      <c r="G306" s="7" t="s">
        <v>2091</v>
      </c>
      <c r="H306" s="7" t="s">
        <v>2092</v>
      </c>
      <c r="I306" s="7" t="s">
        <v>2064</v>
      </c>
      <c r="J306" s="7"/>
      <c r="K306" s="7" t="s">
        <v>2093</v>
      </c>
      <c r="L306" s="7">
        <v>3</v>
      </c>
      <c r="M306" s="7">
        <v>905</v>
      </c>
      <c r="N306" s="7" t="s">
        <v>2094</v>
      </c>
      <c r="O306" s="7" t="s">
        <v>2095</v>
      </c>
      <c r="P306" s="7" t="s">
        <v>2096</v>
      </c>
      <c r="Q306" s="8"/>
      <c r="R306" s="8"/>
      <c r="S306" s="8"/>
      <c r="T306" s="8"/>
      <c r="U306" s="8"/>
      <c r="V306" s="8"/>
      <c r="W306" s="8" t="s">
        <v>2097</v>
      </c>
      <c r="X306" s="9" t="str">
        <f>_xlfn.IFNA(_xlfn.XLOOKUP(F306,[1]Types!$D:$D,[1]Types!$E:$E,FALSE),"")</f>
        <v>Regular</v>
      </c>
      <c r="Y306" s="10" t="str">
        <f>IFERROR(_xlfn.XLOOKUP($C306,[1]DistrictInfo!$B:$B,[1]DistrictInfo!$C:$C,FALSE),"")</f>
        <v>Eric Lebel</v>
      </c>
      <c r="Z306" s="10" t="str">
        <f>IF(AA306="",IFERROR(_xlfn.XLOOKUP($C306,[1]DistrictInfo!$B:$B,[1]DistrictInfo!$D:$D,FALSE),""),AA306)</f>
        <v>Mia Avramovic</v>
      </c>
      <c r="AA306" s="10" t="str">
        <f>IFERROR(_xlfn.XLOOKUP(A306,[1]SplitDistDAs!$A:$A,[1]SplitDistDAs!$D:$D,""),"")</f>
        <v/>
      </c>
      <c r="AB306" s="11" t="str">
        <f>IFERROR(_xlfn.XLOOKUP($C306,[1]DistrictInfo!$B:$B,[1]DistrictInfo!$E:$E,FALSE),"")</f>
        <v>(905) 949-3509</v>
      </c>
      <c r="AC306" s="11" t="str">
        <f>IFERROR(_xlfn.XLOOKUP($C306,[1]DistrictInfo!$B:$B,[1]DistrictInfo!$F:$F,FALSE),"")</f>
        <v>(519) 566-3862</v>
      </c>
    </row>
    <row r="307" spans="1:29" ht="23" x14ac:dyDescent="0.35">
      <c r="A307" s="7">
        <v>385</v>
      </c>
      <c r="B307" s="7">
        <v>3</v>
      </c>
      <c r="C307" s="7">
        <v>11</v>
      </c>
      <c r="D307" s="7" t="s">
        <v>674</v>
      </c>
      <c r="E307" s="7" t="s">
        <v>30</v>
      </c>
      <c r="F307" s="7" t="s">
        <v>31</v>
      </c>
      <c r="G307" s="7" t="s">
        <v>2098</v>
      </c>
      <c r="H307" s="7" t="s">
        <v>2099</v>
      </c>
      <c r="I307" s="7" t="s">
        <v>2064</v>
      </c>
      <c r="J307" s="7"/>
      <c r="K307" s="7" t="s">
        <v>2100</v>
      </c>
      <c r="L307" s="7">
        <v>3</v>
      </c>
      <c r="M307" s="7">
        <v>905</v>
      </c>
      <c r="N307" s="7" t="s">
        <v>2101</v>
      </c>
      <c r="O307" s="7" t="s">
        <v>2102</v>
      </c>
      <c r="P307" s="7"/>
      <c r="Q307" s="8"/>
      <c r="R307" s="8"/>
      <c r="S307" s="8"/>
      <c r="T307" s="8"/>
      <c r="U307" s="8"/>
      <c r="V307" s="8" t="s">
        <v>2103</v>
      </c>
      <c r="W307" s="8" t="s">
        <v>2104</v>
      </c>
      <c r="X307" s="9" t="str">
        <f>_xlfn.IFNA(_xlfn.XLOOKUP(F307,[1]Types!$D:$D,[1]Types!$E:$E,FALSE),"")</f>
        <v>Regular</v>
      </c>
      <c r="Y307" s="10" t="str">
        <f>IFERROR(_xlfn.XLOOKUP($C307,[1]DistrictInfo!$B:$B,[1]DistrictInfo!$C:$C,FALSE),"")</f>
        <v>Eric Lebel</v>
      </c>
      <c r="Z307" s="10" t="str">
        <f>IF(AA307="",IFERROR(_xlfn.XLOOKUP($C307,[1]DistrictInfo!$B:$B,[1]DistrictInfo!$D:$D,FALSE),""),AA307)</f>
        <v>Mia Avramovic</v>
      </c>
      <c r="AA307" s="10" t="str">
        <f>IFERROR(_xlfn.XLOOKUP(A307,[1]SplitDistDAs!$A:$A,[1]SplitDistDAs!$D:$D,""),"")</f>
        <v/>
      </c>
      <c r="AB307" s="11" t="str">
        <f>IFERROR(_xlfn.XLOOKUP($C307,[1]DistrictInfo!$B:$B,[1]DistrictInfo!$E:$E,FALSE),"")</f>
        <v>(905) 949-3509</v>
      </c>
      <c r="AC307" s="11" t="str">
        <f>IFERROR(_xlfn.XLOOKUP($C307,[1]DistrictInfo!$B:$B,[1]DistrictInfo!$F:$F,FALSE),"")</f>
        <v>(519) 566-3862</v>
      </c>
    </row>
    <row r="308" spans="1:29" ht="23" x14ac:dyDescent="0.35">
      <c r="A308" s="7">
        <v>437</v>
      </c>
      <c r="B308" s="7">
        <v>3</v>
      </c>
      <c r="C308" s="7">
        <v>11</v>
      </c>
      <c r="D308" s="7" t="s">
        <v>98</v>
      </c>
      <c r="E308" s="7" t="s">
        <v>30</v>
      </c>
      <c r="F308" s="7" t="s">
        <v>31</v>
      </c>
      <c r="G308" s="7" t="s">
        <v>2105</v>
      </c>
      <c r="H308" s="7" t="s">
        <v>2106</v>
      </c>
      <c r="I308" s="7" t="s">
        <v>2049</v>
      </c>
      <c r="J308" s="7"/>
      <c r="K308" s="7" t="s">
        <v>2107</v>
      </c>
      <c r="L308" s="7">
        <v>3</v>
      </c>
      <c r="M308" s="7">
        <v>905</v>
      </c>
      <c r="N308" s="7" t="s">
        <v>2108</v>
      </c>
      <c r="O308" s="7" t="s">
        <v>2109</v>
      </c>
      <c r="P308" s="7" t="s">
        <v>2110</v>
      </c>
      <c r="Q308" s="8"/>
      <c r="R308" s="8"/>
      <c r="S308" s="8"/>
      <c r="T308" s="8"/>
      <c r="U308" s="8"/>
      <c r="V308" s="8"/>
      <c r="W308" s="7" t="s">
        <v>2111</v>
      </c>
      <c r="X308" s="9" t="str">
        <f>_xlfn.IFNA(_xlfn.XLOOKUP(F308,[1]Types!$D:$D,[1]Types!$E:$E,FALSE),"")</f>
        <v>Regular</v>
      </c>
      <c r="Y308" s="10" t="str">
        <f>IFERROR(_xlfn.XLOOKUP($C308,[1]DistrictInfo!$B:$B,[1]DistrictInfo!$C:$C,FALSE),"")</f>
        <v>Eric Lebel</v>
      </c>
      <c r="Z308" s="10" t="str">
        <f>IF(AA308="",IFERROR(_xlfn.XLOOKUP($C308,[1]DistrictInfo!$B:$B,[1]DistrictInfo!$D:$D,FALSE),""),AA308)</f>
        <v>Mia Avramovic</v>
      </c>
      <c r="AA308" s="10" t="str">
        <f>IFERROR(_xlfn.XLOOKUP(A308,[1]SplitDistDAs!$A:$A,[1]SplitDistDAs!$D:$D,""),"")</f>
        <v/>
      </c>
      <c r="AB308" s="11" t="str">
        <f>IFERROR(_xlfn.XLOOKUP($C308,[1]DistrictInfo!$B:$B,[1]DistrictInfo!$E:$E,FALSE),"")</f>
        <v>(905) 949-3509</v>
      </c>
      <c r="AC308" s="11" t="str">
        <f>IFERROR(_xlfn.XLOOKUP($C308,[1]DistrictInfo!$B:$B,[1]DistrictInfo!$F:$F,FALSE),"")</f>
        <v>(519) 566-3862</v>
      </c>
    </row>
    <row r="309" spans="1:29" ht="23" x14ac:dyDescent="0.35">
      <c r="A309" s="7">
        <v>445</v>
      </c>
      <c r="B309" s="7">
        <v>3</v>
      </c>
      <c r="C309" s="7">
        <v>11</v>
      </c>
      <c r="D309" s="7" t="s">
        <v>674</v>
      </c>
      <c r="E309" s="7" t="s">
        <v>30</v>
      </c>
      <c r="F309" s="7" t="s">
        <v>31</v>
      </c>
      <c r="G309" s="7" t="s">
        <v>2112</v>
      </c>
      <c r="H309" s="7" t="s">
        <v>2113</v>
      </c>
      <c r="I309" s="7" t="s">
        <v>2049</v>
      </c>
      <c r="J309" s="7"/>
      <c r="K309" s="7" t="s">
        <v>2114</v>
      </c>
      <c r="L309" s="7">
        <v>3</v>
      </c>
      <c r="M309" s="7">
        <v>905</v>
      </c>
      <c r="N309" s="7" t="s">
        <v>2115</v>
      </c>
      <c r="O309" s="7" t="s">
        <v>2116</v>
      </c>
      <c r="P309" s="7" t="s">
        <v>2117</v>
      </c>
      <c r="Q309" s="8"/>
      <c r="R309" s="8"/>
      <c r="S309" s="8" t="s">
        <v>2118</v>
      </c>
      <c r="T309" s="8"/>
      <c r="U309" s="8"/>
      <c r="V309" s="8"/>
      <c r="W309" s="8" t="s">
        <v>2119</v>
      </c>
      <c r="X309" s="9" t="str">
        <f>_xlfn.IFNA(_xlfn.XLOOKUP(F309,[1]Types!$D:$D,[1]Types!$E:$E,FALSE),"")</f>
        <v>Regular</v>
      </c>
      <c r="Y309" s="10" t="str">
        <f>IFERROR(_xlfn.XLOOKUP($C309,[1]DistrictInfo!$B:$B,[1]DistrictInfo!$C:$C,FALSE),"")</f>
        <v>Eric Lebel</v>
      </c>
      <c r="Z309" s="10" t="str">
        <f>IF(AA309="",IFERROR(_xlfn.XLOOKUP($C309,[1]DistrictInfo!$B:$B,[1]DistrictInfo!$D:$D,FALSE),""),AA309)</f>
        <v>Mia Avramovic</v>
      </c>
      <c r="AA309" s="10" t="str">
        <f>IFERROR(_xlfn.XLOOKUP(A309,[1]SplitDistDAs!$A:$A,[1]SplitDistDAs!$D:$D,""),"")</f>
        <v/>
      </c>
      <c r="AB309" s="11" t="str">
        <f>IFERROR(_xlfn.XLOOKUP($C309,[1]DistrictInfo!$B:$B,[1]DistrictInfo!$E:$E,FALSE),"")</f>
        <v>(905) 949-3509</v>
      </c>
      <c r="AC309" s="11" t="str">
        <f>IFERROR(_xlfn.XLOOKUP($C309,[1]DistrictInfo!$B:$B,[1]DistrictInfo!$F:$F,FALSE),"")</f>
        <v>(519) 566-3862</v>
      </c>
    </row>
    <row r="310" spans="1:29" ht="32.25" customHeight="1" x14ac:dyDescent="0.35">
      <c r="A310" s="7">
        <v>458</v>
      </c>
      <c r="B310" s="7">
        <v>3</v>
      </c>
      <c r="C310" s="7">
        <v>11</v>
      </c>
      <c r="D310" s="7" t="s">
        <v>39</v>
      </c>
      <c r="E310" s="7" t="s">
        <v>30</v>
      </c>
      <c r="F310" s="7" t="s">
        <v>31</v>
      </c>
      <c r="G310" s="7" t="s">
        <v>2120</v>
      </c>
      <c r="H310" s="7" t="s">
        <v>2121</v>
      </c>
      <c r="I310" s="7" t="s">
        <v>2064</v>
      </c>
      <c r="J310" s="7"/>
      <c r="K310" s="7" t="s">
        <v>2122</v>
      </c>
      <c r="L310" s="7">
        <v>2</v>
      </c>
      <c r="M310" s="7">
        <v>905</v>
      </c>
      <c r="N310" s="7" t="s">
        <v>2123</v>
      </c>
      <c r="O310" s="7" t="s">
        <v>2124</v>
      </c>
      <c r="P310" s="7"/>
      <c r="Q310" s="8"/>
      <c r="R310" s="8"/>
      <c r="S310" s="8"/>
      <c r="T310" s="8"/>
      <c r="U310" s="8"/>
      <c r="V310" s="8" t="s">
        <v>2125</v>
      </c>
      <c r="W310" s="8"/>
      <c r="X310" s="9" t="str">
        <f>_xlfn.IFNA(_xlfn.XLOOKUP(F310,[1]Types!$D:$D,[1]Types!$E:$E,FALSE),"")</f>
        <v>Regular</v>
      </c>
      <c r="Y310" s="10" t="str">
        <f>IFERROR(_xlfn.XLOOKUP($C310,[1]DistrictInfo!$B:$B,[1]DistrictInfo!$C:$C,FALSE),"")</f>
        <v>Eric Lebel</v>
      </c>
      <c r="Z310" s="10" t="str">
        <f>IF(AA310="",IFERROR(_xlfn.XLOOKUP($C310,[1]DistrictInfo!$B:$B,[1]DistrictInfo!$D:$D,FALSE),""),AA310)</f>
        <v>Mia Avramovic</v>
      </c>
      <c r="AA310" s="10" t="str">
        <f>IFERROR(_xlfn.XLOOKUP(A310,[1]SplitDistDAs!$A:$A,[1]SplitDistDAs!$D:$D,""),"")</f>
        <v/>
      </c>
      <c r="AB310" s="11" t="str">
        <f>IFERROR(_xlfn.XLOOKUP($C310,[1]DistrictInfo!$B:$B,[1]DistrictInfo!$E:$E,FALSE),"")</f>
        <v>(905) 949-3509</v>
      </c>
      <c r="AC310" s="11" t="str">
        <f>IFERROR(_xlfn.XLOOKUP($C310,[1]DistrictInfo!$B:$B,[1]DistrictInfo!$F:$F,FALSE),"")</f>
        <v>(519) 566-3862</v>
      </c>
    </row>
    <row r="311" spans="1:29" ht="23" x14ac:dyDescent="0.35">
      <c r="A311" s="7">
        <v>486</v>
      </c>
      <c r="B311" s="7">
        <v>3</v>
      </c>
      <c r="C311" s="7">
        <v>11</v>
      </c>
      <c r="D311" s="7" t="s">
        <v>674</v>
      </c>
      <c r="E311" s="7" t="s">
        <v>30</v>
      </c>
      <c r="F311" s="7" t="s">
        <v>31</v>
      </c>
      <c r="G311" s="7" t="s">
        <v>2126</v>
      </c>
      <c r="H311" s="7" t="s">
        <v>2127</v>
      </c>
      <c r="I311" s="7" t="s">
        <v>2049</v>
      </c>
      <c r="J311" s="7"/>
      <c r="K311" s="7" t="s">
        <v>2128</v>
      </c>
      <c r="L311" s="7">
        <v>2</v>
      </c>
      <c r="M311" s="7">
        <v>905</v>
      </c>
      <c r="N311" s="7" t="s">
        <v>2129</v>
      </c>
      <c r="O311" s="7" t="s">
        <v>2130</v>
      </c>
      <c r="P311" s="7" t="s">
        <v>2131</v>
      </c>
      <c r="Q311" s="8"/>
      <c r="R311" s="8"/>
      <c r="S311" s="8" t="s">
        <v>2132</v>
      </c>
      <c r="T311" s="8"/>
      <c r="U311" s="8"/>
      <c r="V311" s="8"/>
      <c r="W311" s="8" t="s">
        <v>2133</v>
      </c>
      <c r="X311" s="9" t="str">
        <f>_xlfn.IFNA(_xlfn.XLOOKUP(F311,[1]Types!$D:$D,[1]Types!$E:$E,FALSE),"")</f>
        <v>Regular</v>
      </c>
      <c r="Y311" s="10" t="str">
        <f>IFERROR(_xlfn.XLOOKUP($C311,[1]DistrictInfo!$B:$B,[1]DistrictInfo!$C:$C,FALSE),"")</f>
        <v>Eric Lebel</v>
      </c>
      <c r="Z311" s="10" t="str">
        <f>IF(AA311="",IFERROR(_xlfn.XLOOKUP($C311,[1]DistrictInfo!$B:$B,[1]DistrictInfo!$D:$D,FALSE),""),AA311)</f>
        <v>Mia Avramovic</v>
      </c>
      <c r="AA311" s="10" t="str">
        <f>IFERROR(_xlfn.XLOOKUP(A311,[1]SplitDistDAs!$A:$A,[1]SplitDistDAs!$D:$D,""),"")</f>
        <v/>
      </c>
      <c r="AB311" s="11" t="str">
        <f>IFERROR(_xlfn.XLOOKUP($C311,[1]DistrictInfo!$B:$B,[1]DistrictInfo!$E:$E,FALSE),"")</f>
        <v>(905) 949-3509</v>
      </c>
      <c r="AC311" s="11" t="str">
        <f>IFERROR(_xlfn.XLOOKUP($C311,[1]DistrictInfo!$B:$B,[1]DistrictInfo!$F:$F,FALSE),"")</f>
        <v>(519) 566-3862</v>
      </c>
    </row>
    <row r="312" spans="1:29" ht="23" x14ac:dyDescent="0.35">
      <c r="A312" s="7">
        <v>494</v>
      </c>
      <c r="B312" s="7">
        <v>3</v>
      </c>
      <c r="C312" s="7">
        <v>11</v>
      </c>
      <c r="D312" s="7" t="s">
        <v>98</v>
      </c>
      <c r="E312" s="7" t="s">
        <v>30</v>
      </c>
      <c r="F312" s="7" t="s">
        <v>31</v>
      </c>
      <c r="G312" s="7" t="s">
        <v>2134</v>
      </c>
      <c r="H312" s="7" t="s">
        <v>2135</v>
      </c>
      <c r="I312" s="7" t="s">
        <v>2064</v>
      </c>
      <c r="J312" s="7"/>
      <c r="K312" s="7" t="s">
        <v>2136</v>
      </c>
      <c r="L312" s="7">
        <v>3</v>
      </c>
      <c r="M312" s="7">
        <v>905</v>
      </c>
      <c r="N312" s="7" t="s">
        <v>2137</v>
      </c>
      <c r="O312" s="7" t="s">
        <v>2138</v>
      </c>
      <c r="P312" s="7" t="s">
        <v>2139</v>
      </c>
      <c r="Q312" s="8"/>
      <c r="R312" s="8"/>
      <c r="S312" s="8"/>
      <c r="T312" s="8"/>
      <c r="U312" s="8"/>
      <c r="V312" s="8"/>
      <c r="W312" s="8"/>
      <c r="X312" s="9" t="str">
        <f>_xlfn.IFNA(_xlfn.XLOOKUP(F312,[1]Types!$D:$D,[1]Types!$E:$E,FALSE),"")</f>
        <v>Regular</v>
      </c>
      <c r="Y312" s="10" t="str">
        <f>IFERROR(_xlfn.XLOOKUP($C312,[1]DistrictInfo!$B:$B,[1]DistrictInfo!$C:$C,FALSE),"")</f>
        <v>Eric Lebel</v>
      </c>
      <c r="Z312" s="10" t="str">
        <f>IF(AA312="",IFERROR(_xlfn.XLOOKUP($C312,[1]DistrictInfo!$B:$B,[1]DistrictInfo!$D:$D,FALSE),""),AA312)</f>
        <v>Mia Avramovic</v>
      </c>
      <c r="AA312" s="10" t="str">
        <f>IFERROR(_xlfn.XLOOKUP(A312,[1]SplitDistDAs!$A:$A,[1]SplitDistDAs!$D:$D,""),"")</f>
        <v/>
      </c>
      <c r="AB312" s="11" t="str">
        <f>IFERROR(_xlfn.XLOOKUP($C312,[1]DistrictInfo!$B:$B,[1]DistrictInfo!$E:$E,FALSE),"")</f>
        <v>(905) 949-3509</v>
      </c>
      <c r="AC312" s="11" t="str">
        <f>IFERROR(_xlfn.XLOOKUP($C312,[1]DistrictInfo!$B:$B,[1]DistrictInfo!$F:$F,FALSE),"")</f>
        <v>(519) 566-3862</v>
      </c>
    </row>
    <row r="313" spans="1:29" ht="23" x14ac:dyDescent="0.35">
      <c r="A313" s="7">
        <v>505</v>
      </c>
      <c r="B313" s="7">
        <v>3</v>
      </c>
      <c r="C313" s="7">
        <v>11</v>
      </c>
      <c r="D313" s="7" t="s">
        <v>98</v>
      </c>
      <c r="E313" s="7" t="s">
        <v>30</v>
      </c>
      <c r="F313" s="7" t="s">
        <v>31</v>
      </c>
      <c r="G313" s="7" t="s">
        <v>2140</v>
      </c>
      <c r="H313" s="7" t="s">
        <v>2141</v>
      </c>
      <c r="I313" s="7" t="s">
        <v>2064</v>
      </c>
      <c r="J313" s="7"/>
      <c r="K313" s="7" t="s">
        <v>2142</v>
      </c>
      <c r="L313" s="7">
        <v>2</v>
      </c>
      <c r="M313" s="7">
        <v>905</v>
      </c>
      <c r="N313" s="7" t="s">
        <v>2143</v>
      </c>
      <c r="O313" s="7" t="s">
        <v>2144</v>
      </c>
      <c r="P313" s="7" t="s">
        <v>2145</v>
      </c>
      <c r="Q313" s="8"/>
      <c r="R313" s="8"/>
      <c r="S313" s="8"/>
      <c r="T313" s="8"/>
      <c r="U313" s="8"/>
      <c r="V313" s="8"/>
      <c r="W313" s="8" t="s">
        <v>2146</v>
      </c>
      <c r="X313" s="9" t="str">
        <f>_xlfn.IFNA(_xlfn.XLOOKUP(F313,[1]Types!$D:$D,[1]Types!$E:$E,FALSE),"")</f>
        <v>Regular</v>
      </c>
      <c r="Y313" s="10" t="str">
        <f>IFERROR(_xlfn.XLOOKUP($C313,[1]DistrictInfo!$B:$B,[1]DistrictInfo!$C:$C,FALSE),"")</f>
        <v>Eric Lebel</v>
      </c>
      <c r="Z313" s="10" t="str">
        <f>IF(AA313="",IFERROR(_xlfn.XLOOKUP($C313,[1]DistrictInfo!$B:$B,[1]DistrictInfo!$D:$D,FALSE),""),AA313)</f>
        <v>Mia Avramovic</v>
      </c>
      <c r="AA313" s="10" t="str">
        <f>IFERROR(_xlfn.XLOOKUP(A313,[1]SplitDistDAs!$A:$A,[1]SplitDistDAs!$D:$D,""),"")</f>
        <v/>
      </c>
      <c r="AB313" s="11" t="str">
        <f>IFERROR(_xlfn.XLOOKUP($C313,[1]DistrictInfo!$B:$B,[1]DistrictInfo!$E:$E,FALSE),"")</f>
        <v>(905) 949-3509</v>
      </c>
      <c r="AC313" s="11" t="str">
        <f>IFERROR(_xlfn.XLOOKUP($C313,[1]DistrictInfo!$B:$B,[1]DistrictInfo!$F:$F,FALSE),"")</f>
        <v>(519) 566-3862</v>
      </c>
    </row>
    <row r="314" spans="1:29" ht="23" x14ac:dyDescent="0.35">
      <c r="A314" s="7">
        <v>542</v>
      </c>
      <c r="B314" s="7">
        <v>3</v>
      </c>
      <c r="C314" s="7">
        <v>11</v>
      </c>
      <c r="D314" s="7" t="s">
        <v>98</v>
      </c>
      <c r="E314" s="7" t="s">
        <v>30</v>
      </c>
      <c r="F314" s="7" t="s">
        <v>31</v>
      </c>
      <c r="G314" s="7" t="s">
        <v>2147</v>
      </c>
      <c r="H314" s="7" t="s">
        <v>2148</v>
      </c>
      <c r="I314" s="7" t="s">
        <v>2064</v>
      </c>
      <c r="J314" s="7"/>
      <c r="K314" s="7" t="s">
        <v>2149</v>
      </c>
      <c r="L314" s="7">
        <v>3</v>
      </c>
      <c r="M314" s="7">
        <v>905</v>
      </c>
      <c r="N314" s="7" t="s">
        <v>2150</v>
      </c>
      <c r="O314" s="7" t="s">
        <v>2151</v>
      </c>
      <c r="P314" s="7" t="s">
        <v>2152</v>
      </c>
      <c r="Q314" s="8"/>
      <c r="R314" s="8"/>
      <c r="S314" s="8"/>
      <c r="T314" s="8"/>
      <c r="U314" s="8"/>
      <c r="V314" s="8"/>
      <c r="W314" s="7" t="s">
        <v>2153</v>
      </c>
      <c r="X314" s="9" t="str">
        <f>_xlfn.IFNA(_xlfn.XLOOKUP(F314,[1]Types!$D:$D,[1]Types!$E:$E,FALSE),"")</f>
        <v>Regular</v>
      </c>
      <c r="Y314" s="10" t="str">
        <f>IFERROR(_xlfn.XLOOKUP($C314,[1]DistrictInfo!$B:$B,[1]DistrictInfo!$C:$C,FALSE),"")</f>
        <v>Eric Lebel</v>
      </c>
      <c r="Z314" s="10" t="str">
        <f>IF(AA314="",IFERROR(_xlfn.XLOOKUP($C314,[1]DistrictInfo!$B:$B,[1]DistrictInfo!$D:$D,FALSE),""),AA314)</f>
        <v>Mia Avramovic</v>
      </c>
      <c r="AA314" s="10" t="str">
        <f>IFERROR(_xlfn.XLOOKUP(A314,[1]SplitDistDAs!$A:$A,[1]SplitDistDAs!$D:$D,""),"")</f>
        <v/>
      </c>
      <c r="AB314" s="11" t="str">
        <f>IFERROR(_xlfn.XLOOKUP($C314,[1]DistrictInfo!$B:$B,[1]DistrictInfo!$E:$E,FALSE),"")</f>
        <v>(905) 949-3509</v>
      </c>
      <c r="AC314" s="11" t="str">
        <f>IFERROR(_xlfn.XLOOKUP($C314,[1]DistrictInfo!$B:$B,[1]DistrictInfo!$F:$F,FALSE),"")</f>
        <v>(519) 566-3862</v>
      </c>
    </row>
    <row r="315" spans="1:29" ht="23" x14ac:dyDescent="0.35">
      <c r="A315" s="7">
        <v>619</v>
      </c>
      <c r="B315" s="7">
        <v>3</v>
      </c>
      <c r="C315" s="7">
        <v>11</v>
      </c>
      <c r="D315" s="7" t="s">
        <v>674</v>
      </c>
      <c r="E315" s="7" t="s">
        <v>30</v>
      </c>
      <c r="F315" s="7" t="s">
        <v>31</v>
      </c>
      <c r="G315" s="7" t="s">
        <v>2154</v>
      </c>
      <c r="H315" s="7" t="s">
        <v>2155</v>
      </c>
      <c r="I315" s="7" t="s">
        <v>2064</v>
      </c>
      <c r="J315" s="7"/>
      <c r="K315" s="7" t="s">
        <v>2156</v>
      </c>
      <c r="L315" s="7">
        <v>3</v>
      </c>
      <c r="M315" s="7">
        <v>905</v>
      </c>
      <c r="N315" s="7" t="s">
        <v>2157</v>
      </c>
      <c r="O315" s="7" t="s">
        <v>2158</v>
      </c>
      <c r="P315" s="7"/>
      <c r="Q315" s="8"/>
      <c r="R315" s="8"/>
      <c r="S315" s="8"/>
      <c r="T315" s="8"/>
      <c r="U315" s="8"/>
      <c r="V315" s="8" t="s">
        <v>2159</v>
      </c>
      <c r="W315" s="8" t="s">
        <v>2160</v>
      </c>
      <c r="X315" s="9" t="str">
        <f>_xlfn.IFNA(_xlfn.XLOOKUP(F315,[1]Types!$D:$D,[1]Types!$E:$E,FALSE),"")</f>
        <v>Regular</v>
      </c>
      <c r="Y315" s="10" t="str">
        <f>IFERROR(_xlfn.XLOOKUP($C315,[1]DistrictInfo!$B:$B,[1]DistrictInfo!$C:$C,FALSE),"")</f>
        <v>Eric Lebel</v>
      </c>
      <c r="Z315" s="10" t="str">
        <f>IF(AA315="",IFERROR(_xlfn.XLOOKUP($C315,[1]DistrictInfo!$B:$B,[1]DistrictInfo!$D:$D,FALSE),""),AA315)</f>
        <v>Mia Avramovic</v>
      </c>
      <c r="AA315" s="10" t="str">
        <f>IFERROR(_xlfn.XLOOKUP(A315,[1]SplitDistDAs!$A:$A,[1]SplitDistDAs!$D:$D,""),"")</f>
        <v/>
      </c>
      <c r="AB315" s="11" t="str">
        <f>IFERROR(_xlfn.XLOOKUP($C315,[1]DistrictInfo!$B:$B,[1]DistrictInfo!$E:$E,FALSE),"")</f>
        <v>(905) 949-3509</v>
      </c>
      <c r="AC315" s="11" t="str">
        <f>IFERROR(_xlfn.XLOOKUP($C315,[1]DistrictInfo!$B:$B,[1]DistrictInfo!$F:$F,FALSE),"")</f>
        <v>(519) 566-3862</v>
      </c>
    </row>
    <row r="316" spans="1:29" ht="23" x14ac:dyDescent="0.35">
      <c r="A316" s="7">
        <v>631</v>
      </c>
      <c r="B316" s="7">
        <v>3</v>
      </c>
      <c r="C316" s="7">
        <v>11</v>
      </c>
      <c r="D316" s="7" t="s">
        <v>98</v>
      </c>
      <c r="E316" s="7" t="s">
        <v>30</v>
      </c>
      <c r="F316" s="7" t="s">
        <v>31</v>
      </c>
      <c r="G316" s="7" t="s">
        <v>2161</v>
      </c>
      <c r="H316" s="7" t="s">
        <v>2162</v>
      </c>
      <c r="I316" s="7" t="s">
        <v>2072</v>
      </c>
      <c r="J316" s="7"/>
      <c r="K316" s="7" t="s">
        <v>2163</v>
      </c>
      <c r="L316" s="7">
        <v>3</v>
      </c>
      <c r="M316" s="7">
        <v>905</v>
      </c>
      <c r="N316" s="7" t="s">
        <v>2164</v>
      </c>
      <c r="O316" s="7" t="s">
        <v>2165</v>
      </c>
      <c r="P316" s="7" t="s">
        <v>2166</v>
      </c>
      <c r="Q316" s="8"/>
      <c r="R316" s="8"/>
      <c r="S316" s="8"/>
      <c r="T316" s="8"/>
      <c r="U316" s="8"/>
      <c r="V316" s="8"/>
      <c r="W316" s="8" t="s">
        <v>2167</v>
      </c>
      <c r="X316" s="9" t="str">
        <f>_xlfn.IFNA(_xlfn.XLOOKUP(F316,[1]Types!$D:$D,[1]Types!$E:$E,FALSE),"")</f>
        <v>Regular</v>
      </c>
      <c r="Y316" s="10" t="str">
        <f>IFERROR(_xlfn.XLOOKUP($C316,[1]DistrictInfo!$B:$B,[1]DistrictInfo!$C:$C,FALSE),"")</f>
        <v>Eric Lebel</v>
      </c>
      <c r="Z316" s="10" t="str">
        <f>IF(AA316="",IFERROR(_xlfn.XLOOKUP($C316,[1]DistrictInfo!$B:$B,[1]DistrictInfo!$D:$D,FALSE),""),AA316)</f>
        <v>Mia Avramovic</v>
      </c>
      <c r="AA316" s="10" t="str">
        <f>IFERROR(_xlfn.XLOOKUP(A316,[1]SplitDistDAs!$A:$A,[1]SplitDistDAs!$D:$D,""),"")</f>
        <v/>
      </c>
      <c r="AB316" s="11" t="str">
        <f>IFERROR(_xlfn.XLOOKUP($C316,[1]DistrictInfo!$B:$B,[1]DistrictInfo!$E:$E,FALSE),"")</f>
        <v>(905) 949-3509</v>
      </c>
      <c r="AC316" s="11" t="str">
        <f>IFERROR(_xlfn.XLOOKUP($C316,[1]DistrictInfo!$B:$B,[1]DistrictInfo!$F:$F,FALSE),"")</f>
        <v>(519) 566-3862</v>
      </c>
    </row>
    <row r="317" spans="1:29" ht="23" x14ac:dyDescent="0.35">
      <c r="A317" s="7">
        <v>640</v>
      </c>
      <c r="B317" s="7">
        <v>3</v>
      </c>
      <c r="C317" s="7">
        <v>11</v>
      </c>
      <c r="D317" s="7" t="s">
        <v>39</v>
      </c>
      <c r="E317" s="7" t="s">
        <v>30</v>
      </c>
      <c r="F317" s="7" t="s">
        <v>31</v>
      </c>
      <c r="G317" s="7" t="s">
        <v>2168</v>
      </c>
      <c r="H317" s="7" t="s">
        <v>2169</v>
      </c>
      <c r="I317" s="7" t="s">
        <v>2064</v>
      </c>
      <c r="J317" s="7"/>
      <c r="K317" s="7" t="s">
        <v>2170</v>
      </c>
      <c r="L317" s="7">
        <v>3</v>
      </c>
      <c r="M317" s="7">
        <v>905</v>
      </c>
      <c r="N317" s="7" t="s">
        <v>2171</v>
      </c>
      <c r="O317" s="7" t="s">
        <v>2172</v>
      </c>
      <c r="P317" s="8" t="s">
        <v>2173</v>
      </c>
      <c r="Q317" s="8"/>
      <c r="R317" s="8"/>
      <c r="S317" s="8"/>
      <c r="T317" s="8"/>
      <c r="U317" s="8"/>
      <c r="V317" s="8"/>
      <c r="W317" s="7" t="s">
        <v>2174</v>
      </c>
      <c r="X317" s="9" t="str">
        <f>_xlfn.IFNA(_xlfn.XLOOKUP(F317,[1]Types!$D:$D,[1]Types!$E:$E,FALSE),"")</f>
        <v>Regular</v>
      </c>
      <c r="Y317" s="10" t="str">
        <f>IFERROR(_xlfn.XLOOKUP($C317,[1]DistrictInfo!$B:$B,[1]DistrictInfo!$C:$C,FALSE),"")</f>
        <v>Eric Lebel</v>
      </c>
      <c r="Z317" s="10" t="str">
        <f>IF(AA317="",IFERROR(_xlfn.XLOOKUP($C317,[1]DistrictInfo!$B:$B,[1]DistrictInfo!$D:$D,FALSE),""),AA317)</f>
        <v>Mia Avramovic</v>
      </c>
      <c r="AA317" s="10" t="str">
        <f>IFERROR(_xlfn.XLOOKUP(A317,[1]SplitDistDAs!$A:$A,[1]SplitDistDAs!$D:$D,""),"")</f>
        <v/>
      </c>
      <c r="AB317" s="11" t="str">
        <f>IFERROR(_xlfn.XLOOKUP($C317,[1]DistrictInfo!$B:$B,[1]DistrictInfo!$E:$E,FALSE),"")</f>
        <v>(905) 949-3509</v>
      </c>
      <c r="AC317" s="11" t="str">
        <f>IFERROR(_xlfn.XLOOKUP($C317,[1]DistrictInfo!$B:$B,[1]DistrictInfo!$F:$F,FALSE),"")</f>
        <v>(519) 566-3862</v>
      </c>
    </row>
    <row r="318" spans="1:29" ht="23" x14ac:dyDescent="0.35">
      <c r="A318" s="7">
        <v>649</v>
      </c>
      <c r="B318" s="7">
        <v>3</v>
      </c>
      <c r="C318" s="7">
        <v>11</v>
      </c>
      <c r="D318" s="7" t="s">
        <v>39</v>
      </c>
      <c r="E318" s="7" t="s">
        <v>30</v>
      </c>
      <c r="F318" s="7" t="s">
        <v>31</v>
      </c>
      <c r="G318" s="7" t="s">
        <v>2175</v>
      </c>
      <c r="H318" s="7" t="s">
        <v>2176</v>
      </c>
      <c r="I318" s="7" t="s">
        <v>2072</v>
      </c>
      <c r="J318" s="7"/>
      <c r="K318" s="7" t="s">
        <v>2177</v>
      </c>
      <c r="L318" s="7">
        <v>3</v>
      </c>
      <c r="M318" s="7">
        <v>905</v>
      </c>
      <c r="N318" s="7" t="s">
        <v>2178</v>
      </c>
      <c r="O318" s="7" t="s">
        <v>2179</v>
      </c>
      <c r="P318" s="7"/>
      <c r="Q318" s="8"/>
      <c r="R318" s="8"/>
      <c r="S318" s="8"/>
      <c r="T318" s="8"/>
      <c r="U318" s="8"/>
      <c r="V318" s="7" t="s">
        <v>2180</v>
      </c>
      <c r="W318" s="8" t="s">
        <v>2181</v>
      </c>
      <c r="X318" s="9" t="str">
        <f>_xlfn.IFNA(_xlfn.XLOOKUP(F318,[1]Types!$D:$D,[1]Types!$E:$E,FALSE),"")</f>
        <v>Regular</v>
      </c>
      <c r="Y318" s="10" t="str">
        <f>IFERROR(_xlfn.XLOOKUP($C318,[1]DistrictInfo!$B:$B,[1]DistrictInfo!$C:$C,FALSE),"")</f>
        <v>Eric Lebel</v>
      </c>
      <c r="Z318" s="10" t="str">
        <f>IF(AA318="",IFERROR(_xlfn.XLOOKUP($C318,[1]DistrictInfo!$B:$B,[1]DistrictInfo!$D:$D,FALSE),""),AA318)</f>
        <v>Mia Avramovic</v>
      </c>
      <c r="AA318" s="10" t="str">
        <f>IFERROR(_xlfn.XLOOKUP(A318,[1]SplitDistDAs!$A:$A,[1]SplitDistDAs!$D:$D,""),"")</f>
        <v/>
      </c>
      <c r="AB318" s="11" t="str">
        <f>IFERROR(_xlfn.XLOOKUP($C318,[1]DistrictInfo!$B:$B,[1]DistrictInfo!$E:$E,FALSE),"")</f>
        <v>(905) 949-3509</v>
      </c>
      <c r="AC318" s="11" t="str">
        <f>IFERROR(_xlfn.XLOOKUP($C318,[1]DistrictInfo!$B:$B,[1]DistrictInfo!$F:$F,FALSE),"")</f>
        <v>(519) 566-3862</v>
      </c>
    </row>
    <row r="319" spans="1:29" ht="23" x14ac:dyDescent="0.35">
      <c r="A319" s="7">
        <v>698</v>
      </c>
      <c r="B319" s="7">
        <v>3</v>
      </c>
      <c r="C319" s="7">
        <v>11</v>
      </c>
      <c r="D319" s="7" t="s">
        <v>98</v>
      </c>
      <c r="E319" s="7" t="s">
        <v>30</v>
      </c>
      <c r="F319" s="7" t="s">
        <v>31</v>
      </c>
      <c r="G319" s="7" t="s">
        <v>2182</v>
      </c>
      <c r="H319" s="7" t="s">
        <v>2183</v>
      </c>
      <c r="I319" s="7" t="s">
        <v>2064</v>
      </c>
      <c r="J319" s="7"/>
      <c r="K319" s="7" t="s">
        <v>2184</v>
      </c>
      <c r="L319" s="7">
        <v>2</v>
      </c>
      <c r="M319" s="7">
        <v>905</v>
      </c>
      <c r="N319" s="7" t="s">
        <v>2185</v>
      </c>
      <c r="O319" s="7" t="s">
        <v>2186</v>
      </c>
      <c r="P319" s="8" t="s">
        <v>2187</v>
      </c>
      <c r="Q319" s="8"/>
      <c r="R319" s="8"/>
      <c r="S319" s="8"/>
      <c r="T319" s="8"/>
      <c r="U319" s="8"/>
      <c r="V319" s="8"/>
      <c r="W319" s="8" t="s">
        <v>2188</v>
      </c>
      <c r="X319" s="9" t="str">
        <f>_xlfn.IFNA(_xlfn.XLOOKUP(F319,[1]Types!$D:$D,[1]Types!$E:$E,FALSE),"")</f>
        <v>Regular</v>
      </c>
      <c r="Y319" s="10" t="str">
        <f>IFERROR(_xlfn.XLOOKUP($C319,[1]DistrictInfo!$B:$B,[1]DistrictInfo!$C:$C,FALSE),"")</f>
        <v>Eric Lebel</v>
      </c>
      <c r="Z319" s="10" t="str">
        <f>IF(AA319="",IFERROR(_xlfn.XLOOKUP($C319,[1]DistrictInfo!$B:$B,[1]DistrictInfo!$D:$D,FALSE),""),AA319)</f>
        <v>Mia Avramovic</v>
      </c>
      <c r="AA319" s="10" t="str">
        <f>IFERROR(_xlfn.XLOOKUP(A319,[1]SplitDistDAs!$A:$A,[1]SplitDistDAs!$D:$D,""),"")</f>
        <v/>
      </c>
      <c r="AB319" s="11" t="str">
        <f>IFERROR(_xlfn.XLOOKUP($C319,[1]DistrictInfo!$B:$B,[1]DistrictInfo!$E:$E,FALSE),"")</f>
        <v>(905) 949-3509</v>
      </c>
      <c r="AC319" s="11" t="str">
        <f>IFERROR(_xlfn.XLOOKUP($C319,[1]DistrictInfo!$B:$B,[1]DistrictInfo!$F:$F,FALSE),"")</f>
        <v>(519) 566-3862</v>
      </c>
    </row>
    <row r="320" spans="1:29" ht="23" x14ac:dyDescent="0.35">
      <c r="A320" s="7">
        <v>752</v>
      </c>
      <c r="B320" s="7">
        <v>3</v>
      </c>
      <c r="C320" s="7">
        <v>11</v>
      </c>
      <c r="D320" s="7" t="s">
        <v>39</v>
      </c>
      <c r="E320" s="7" t="s">
        <v>30</v>
      </c>
      <c r="F320" s="7" t="s">
        <v>31</v>
      </c>
      <c r="G320" s="7" t="s">
        <v>2189</v>
      </c>
      <c r="H320" s="7"/>
      <c r="I320" s="7" t="s">
        <v>2064</v>
      </c>
      <c r="J320" s="7"/>
      <c r="K320" s="7" t="s">
        <v>2190</v>
      </c>
      <c r="L320" s="7">
        <v>2</v>
      </c>
      <c r="M320" s="7">
        <v>365</v>
      </c>
      <c r="N320" s="7" t="s">
        <v>2191</v>
      </c>
      <c r="O320" s="8" t="s">
        <v>2192</v>
      </c>
      <c r="P320" s="7"/>
      <c r="Q320" s="8"/>
      <c r="R320" s="8"/>
      <c r="S320" s="8"/>
      <c r="T320" s="8"/>
      <c r="U320" s="8"/>
      <c r="V320" s="8"/>
      <c r="W320" s="7"/>
      <c r="X320" s="9" t="str">
        <f>_xlfn.IFNA(_xlfn.XLOOKUP(F320,[1]Types!$D:$D,[1]Types!$E:$E,FALSE),"")</f>
        <v>Regular</v>
      </c>
      <c r="Y320" s="10" t="str">
        <f>IFERROR(_xlfn.XLOOKUP($C320,[1]DistrictInfo!$B:$B,[1]DistrictInfo!$C:$C,FALSE),"")</f>
        <v>Eric Lebel</v>
      </c>
      <c r="Z320" s="10" t="str">
        <f>IF(AA320="",IFERROR(_xlfn.XLOOKUP($C320,[1]DistrictInfo!$B:$B,[1]DistrictInfo!$D:$D,FALSE),""),AA320)</f>
        <v>Mia Avramovic</v>
      </c>
      <c r="AA320" s="10" t="str">
        <f>IFERROR(_xlfn.XLOOKUP(A320,[1]SplitDistDAs!$A:$A,[1]SplitDistDAs!$D:$D,""),"")</f>
        <v/>
      </c>
      <c r="AB320" s="11" t="str">
        <f>IFERROR(_xlfn.XLOOKUP($C320,[1]DistrictInfo!$B:$B,[1]DistrictInfo!$E:$E,FALSE),"")</f>
        <v>(905) 949-3509</v>
      </c>
      <c r="AC320" s="11" t="str">
        <f>IFERROR(_xlfn.XLOOKUP($C320,[1]DistrictInfo!$B:$B,[1]DistrictInfo!$F:$F,FALSE),"")</f>
        <v>(519) 566-3862</v>
      </c>
    </row>
    <row r="321" spans="1:29" ht="23" x14ac:dyDescent="0.35">
      <c r="A321" s="7">
        <v>6</v>
      </c>
      <c r="B321" s="7">
        <v>3</v>
      </c>
      <c r="C321" s="7">
        <v>12</v>
      </c>
      <c r="D321" s="7" t="s">
        <v>98</v>
      </c>
      <c r="E321" s="7" t="s">
        <v>30</v>
      </c>
      <c r="F321" s="7" t="s">
        <v>31</v>
      </c>
      <c r="G321" s="7" t="s">
        <v>2193</v>
      </c>
      <c r="H321" s="7" t="s">
        <v>2194</v>
      </c>
      <c r="I321" s="7" t="s">
        <v>2195</v>
      </c>
      <c r="J321" s="7" t="s">
        <v>2196</v>
      </c>
      <c r="K321" s="7" t="s">
        <v>2197</v>
      </c>
      <c r="L321" s="7">
        <v>2</v>
      </c>
      <c r="M321" s="7">
        <v>416</v>
      </c>
      <c r="N321" s="7" t="s">
        <v>2198</v>
      </c>
      <c r="O321" s="7" t="s">
        <v>2199</v>
      </c>
      <c r="P321" s="7" t="s">
        <v>2200</v>
      </c>
      <c r="Q321" s="8"/>
      <c r="R321" s="8"/>
      <c r="S321" s="8"/>
      <c r="T321" s="8"/>
      <c r="U321" s="8"/>
      <c r="V321" s="8"/>
      <c r="W321" s="7" t="s">
        <v>2201</v>
      </c>
      <c r="X321" s="9" t="str">
        <f>_xlfn.IFNA(_xlfn.XLOOKUP(F321,[1]Types!$D:$D,[1]Types!$E:$E,FALSE),"")</f>
        <v>Regular</v>
      </c>
      <c r="Y321" s="10" t="str">
        <f>IFERROR(_xlfn.XLOOKUP($C321,[1]DistrictInfo!$B:$B,[1]DistrictInfo!$C:$C,FALSE),"")</f>
        <v>Rick Begon (A)</v>
      </c>
      <c r="Z321" s="10" t="str">
        <f>IF(AA321="",IFERROR(_xlfn.XLOOKUP($C321,[1]DistrictInfo!$B:$B,[1]DistrictInfo!$D:$D,FALSE),""),AA321)</f>
        <v>Bianca Shah</v>
      </c>
      <c r="AA321" s="10" t="str">
        <f>IFERROR(_xlfn.XLOOKUP(A321,[1]SplitDistDAs!$A:$A,[1]SplitDistDAs!$D:$D,""),"")</f>
        <v/>
      </c>
      <c r="AB321" s="11" t="str">
        <f>IFERROR(_xlfn.XLOOKUP($C321,[1]DistrictInfo!$B:$B,[1]DistrictInfo!$E:$E,FALSE),"")</f>
        <v>(905) 949-3514</v>
      </c>
      <c r="AC321" s="11" t="str">
        <f>IFERROR(_xlfn.XLOOKUP($C321,[1]DistrictInfo!$B:$B,[1]DistrictInfo!$F:$F,FALSE),"")</f>
        <v>(647) 290-0273</v>
      </c>
    </row>
    <row r="322" spans="1:29" ht="23" x14ac:dyDescent="0.35">
      <c r="A322" s="7">
        <v>19</v>
      </c>
      <c r="B322" s="7">
        <v>3</v>
      </c>
      <c r="C322" s="7">
        <v>12</v>
      </c>
      <c r="D322" s="7" t="s">
        <v>98</v>
      </c>
      <c r="E322" s="7" t="s">
        <v>30</v>
      </c>
      <c r="F322" s="7" t="s">
        <v>31</v>
      </c>
      <c r="G322" s="7" t="s">
        <v>2202</v>
      </c>
      <c r="H322" s="7" t="s">
        <v>2203</v>
      </c>
      <c r="I322" s="7" t="s">
        <v>2195</v>
      </c>
      <c r="J322" s="7" t="s">
        <v>2196</v>
      </c>
      <c r="K322" s="7" t="s">
        <v>2204</v>
      </c>
      <c r="L322" s="7">
        <v>2</v>
      </c>
      <c r="M322" s="7">
        <v>416</v>
      </c>
      <c r="N322" s="7" t="s">
        <v>2205</v>
      </c>
      <c r="O322" s="7" t="s">
        <v>2206</v>
      </c>
      <c r="P322" s="7" t="s">
        <v>2207</v>
      </c>
      <c r="Q322" s="8"/>
      <c r="R322" s="8"/>
      <c r="S322" s="8"/>
      <c r="T322" s="8"/>
      <c r="U322" s="8"/>
      <c r="V322" s="7"/>
      <c r="W322" s="8" t="s">
        <v>2208</v>
      </c>
      <c r="X322" s="9" t="str">
        <f>_xlfn.IFNA(_xlfn.XLOOKUP(F322,[1]Types!$D:$D,[1]Types!$E:$E,FALSE),"")</f>
        <v>Regular</v>
      </c>
      <c r="Y322" s="10" t="str">
        <f>IFERROR(_xlfn.XLOOKUP($C322,[1]DistrictInfo!$B:$B,[1]DistrictInfo!$C:$C,FALSE),"")</f>
        <v>Rick Begon (A)</v>
      </c>
      <c r="Z322" s="10" t="str">
        <f>IF(AA322="",IFERROR(_xlfn.XLOOKUP($C322,[1]DistrictInfo!$B:$B,[1]DistrictInfo!$D:$D,FALSE),""),AA322)</f>
        <v>Bianca Shah</v>
      </c>
      <c r="AA322" s="10" t="str">
        <f>IFERROR(_xlfn.XLOOKUP(A322,[1]SplitDistDAs!$A:$A,[1]SplitDistDAs!$D:$D,""),"")</f>
        <v/>
      </c>
      <c r="AB322" s="11" t="str">
        <f>IFERROR(_xlfn.XLOOKUP($C322,[1]DistrictInfo!$B:$B,[1]DistrictInfo!$E:$E,FALSE),"")</f>
        <v>(905) 949-3514</v>
      </c>
      <c r="AC322" s="11" t="str">
        <f>IFERROR(_xlfn.XLOOKUP($C322,[1]DistrictInfo!$B:$B,[1]DistrictInfo!$F:$F,FALSE),"")</f>
        <v>(647) 290-0273</v>
      </c>
    </row>
    <row r="323" spans="1:29" ht="23" x14ac:dyDescent="0.35">
      <c r="A323" s="7">
        <v>20</v>
      </c>
      <c r="B323" s="7">
        <v>3</v>
      </c>
      <c r="C323" s="7">
        <v>12</v>
      </c>
      <c r="D323" s="7" t="s">
        <v>39</v>
      </c>
      <c r="E323" s="7" t="s">
        <v>30</v>
      </c>
      <c r="F323" s="7" t="s">
        <v>31</v>
      </c>
      <c r="G323" s="7" t="s">
        <v>2209</v>
      </c>
      <c r="H323" s="7" t="s">
        <v>2210</v>
      </c>
      <c r="I323" s="7" t="s">
        <v>2195</v>
      </c>
      <c r="J323" s="7" t="s">
        <v>2211</v>
      </c>
      <c r="K323" s="7" t="s">
        <v>2212</v>
      </c>
      <c r="L323" s="7">
        <v>2</v>
      </c>
      <c r="M323" s="7">
        <v>416</v>
      </c>
      <c r="N323" s="7" t="s">
        <v>2213</v>
      </c>
      <c r="O323" s="7" t="s">
        <v>2214</v>
      </c>
      <c r="P323" s="7" t="s">
        <v>2215</v>
      </c>
      <c r="Q323" s="8"/>
      <c r="R323" s="8"/>
      <c r="S323" s="8"/>
      <c r="T323" s="8"/>
      <c r="U323" s="8"/>
      <c r="V323" s="8"/>
      <c r="W323" s="8" t="s">
        <v>2216</v>
      </c>
      <c r="X323" s="9" t="str">
        <f>_xlfn.IFNA(_xlfn.XLOOKUP(F323,[1]Types!$D:$D,[1]Types!$E:$E,FALSE),"")</f>
        <v>Regular</v>
      </c>
      <c r="Y323" s="10" t="str">
        <f>IFERROR(_xlfn.XLOOKUP($C323,[1]DistrictInfo!$B:$B,[1]DistrictInfo!$C:$C,FALSE),"")</f>
        <v>Rick Begon (A)</v>
      </c>
      <c r="Z323" s="10" t="str">
        <f>IF(AA323="",IFERROR(_xlfn.XLOOKUP($C323,[1]DistrictInfo!$B:$B,[1]DistrictInfo!$D:$D,FALSE),""),AA323)</f>
        <v>Bianca Shah</v>
      </c>
      <c r="AA323" s="10" t="str">
        <f>IFERROR(_xlfn.XLOOKUP(A323,[1]SplitDistDAs!$A:$A,[1]SplitDistDAs!$D:$D,""),"")</f>
        <v/>
      </c>
      <c r="AB323" s="11" t="str">
        <f>IFERROR(_xlfn.XLOOKUP($C323,[1]DistrictInfo!$B:$B,[1]DistrictInfo!$E:$E,FALSE),"")</f>
        <v>(905) 949-3514</v>
      </c>
      <c r="AC323" s="11" t="str">
        <f>IFERROR(_xlfn.XLOOKUP($C323,[1]DistrictInfo!$B:$B,[1]DistrictInfo!$F:$F,FALSE),"")</f>
        <v>(647) 290-0273</v>
      </c>
    </row>
    <row r="324" spans="1:29" ht="23" x14ac:dyDescent="0.35">
      <c r="A324" s="7">
        <v>149</v>
      </c>
      <c r="B324" s="7">
        <v>3</v>
      </c>
      <c r="C324" s="7">
        <v>12</v>
      </c>
      <c r="D324" s="7" t="s">
        <v>674</v>
      </c>
      <c r="E324" s="7" t="s">
        <v>30</v>
      </c>
      <c r="F324" s="7" t="s">
        <v>31</v>
      </c>
      <c r="G324" s="7" t="s">
        <v>2217</v>
      </c>
      <c r="H324" s="7" t="s">
        <v>2218</v>
      </c>
      <c r="I324" s="7" t="s">
        <v>2195</v>
      </c>
      <c r="J324" s="7" t="s">
        <v>2211</v>
      </c>
      <c r="K324" s="7" t="s">
        <v>2219</v>
      </c>
      <c r="L324" s="7">
        <v>2</v>
      </c>
      <c r="M324" s="7">
        <v>416</v>
      </c>
      <c r="N324" s="7" t="s">
        <v>2220</v>
      </c>
      <c r="O324" s="7" t="s">
        <v>2221</v>
      </c>
      <c r="P324" s="7" t="s">
        <v>2222</v>
      </c>
      <c r="Q324" s="8"/>
      <c r="R324" s="8"/>
      <c r="S324" s="8" t="s">
        <v>2223</v>
      </c>
      <c r="T324" s="8"/>
      <c r="U324" s="8"/>
      <c r="V324" s="8"/>
      <c r="W324" s="8" t="s">
        <v>2224</v>
      </c>
      <c r="X324" s="9" t="str">
        <f>_xlfn.IFNA(_xlfn.XLOOKUP(F324,[1]Types!$D:$D,[1]Types!$E:$E,FALSE),"")</f>
        <v>Regular</v>
      </c>
      <c r="Y324" s="10" t="str">
        <f>IFERROR(_xlfn.XLOOKUP($C324,[1]DistrictInfo!$B:$B,[1]DistrictInfo!$C:$C,FALSE),"")</f>
        <v>Rick Begon (A)</v>
      </c>
      <c r="Z324" s="10" t="str">
        <f>IF(AA324="",IFERROR(_xlfn.XLOOKUP($C324,[1]DistrictInfo!$B:$B,[1]DistrictInfo!$D:$D,FALSE),""),AA324)</f>
        <v>Bianca Shah</v>
      </c>
      <c r="AA324" s="10" t="str">
        <f>IFERROR(_xlfn.XLOOKUP(A324,[1]SplitDistDAs!$A:$A,[1]SplitDistDAs!$D:$D,""),"")</f>
        <v/>
      </c>
      <c r="AB324" s="11" t="str">
        <f>IFERROR(_xlfn.XLOOKUP($C324,[1]DistrictInfo!$B:$B,[1]DistrictInfo!$E:$E,FALSE),"")</f>
        <v>(905) 949-3514</v>
      </c>
      <c r="AC324" s="11" t="str">
        <f>IFERROR(_xlfn.XLOOKUP($C324,[1]DistrictInfo!$B:$B,[1]DistrictInfo!$F:$F,FALSE),"")</f>
        <v>(647) 290-0273</v>
      </c>
    </row>
    <row r="325" spans="1:29" ht="23" x14ac:dyDescent="0.35">
      <c r="A325" s="7">
        <v>207</v>
      </c>
      <c r="B325" s="7">
        <v>3</v>
      </c>
      <c r="C325" s="7">
        <v>12</v>
      </c>
      <c r="D325" s="7" t="s">
        <v>98</v>
      </c>
      <c r="E325" s="7" t="s">
        <v>30</v>
      </c>
      <c r="F325" s="7" t="s">
        <v>31</v>
      </c>
      <c r="G325" s="7" t="s">
        <v>2225</v>
      </c>
      <c r="H325" s="7" t="s">
        <v>2226</v>
      </c>
      <c r="I325" s="7" t="s">
        <v>2195</v>
      </c>
      <c r="J325" s="7" t="s">
        <v>2211</v>
      </c>
      <c r="K325" s="7" t="s">
        <v>2227</v>
      </c>
      <c r="L325" s="7">
        <v>2</v>
      </c>
      <c r="M325" s="7">
        <v>416</v>
      </c>
      <c r="N325" s="7" t="s">
        <v>2228</v>
      </c>
      <c r="O325" s="7" t="s">
        <v>2229</v>
      </c>
      <c r="P325" s="7" t="s">
        <v>2230</v>
      </c>
      <c r="Q325" s="8"/>
      <c r="R325" s="8"/>
      <c r="S325" s="8"/>
      <c r="T325" s="8"/>
      <c r="U325" s="8"/>
      <c r="V325" s="8"/>
      <c r="W325" s="7"/>
      <c r="X325" s="9" t="str">
        <f>_xlfn.IFNA(_xlfn.XLOOKUP(F325,[1]Types!$D:$D,[1]Types!$E:$E,FALSE),"")</f>
        <v>Regular</v>
      </c>
      <c r="Y325" s="10" t="str">
        <f>IFERROR(_xlfn.XLOOKUP($C325,[1]DistrictInfo!$B:$B,[1]DistrictInfo!$C:$C,FALSE),"")</f>
        <v>Rick Begon (A)</v>
      </c>
      <c r="Z325" s="10" t="str">
        <f>IF(AA325="",IFERROR(_xlfn.XLOOKUP($C325,[1]DistrictInfo!$B:$B,[1]DistrictInfo!$D:$D,FALSE),""),AA325)</f>
        <v>Bianca Shah</v>
      </c>
      <c r="AA325" s="10" t="str">
        <f>IFERROR(_xlfn.XLOOKUP(A325,[1]SplitDistDAs!$A:$A,[1]SplitDistDAs!$D:$D,""),"")</f>
        <v/>
      </c>
      <c r="AB325" s="11" t="str">
        <f>IFERROR(_xlfn.XLOOKUP($C325,[1]DistrictInfo!$B:$B,[1]DistrictInfo!$E:$E,FALSE),"")</f>
        <v>(905) 949-3514</v>
      </c>
      <c r="AC325" s="11" t="str">
        <f>IFERROR(_xlfn.XLOOKUP($C325,[1]DistrictInfo!$B:$B,[1]DistrictInfo!$F:$F,FALSE),"")</f>
        <v>(647) 290-0273</v>
      </c>
    </row>
    <row r="326" spans="1:29" ht="23" x14ac:dyDescent="0.35">
      <c r="A326" s="7">
        <v>214</v>
      </c>
      <c r="B326" s="7">
        <v>3</v>
      </c>
      <c r="C326" s="7">
        <v>12</v>
      </c>
      <c r="D326" s="7" t="s">
        <v>98</v>
      </c>
      <c r="E326" s="7" t="s">
        <v>30</v>
      </c>
      <c r="F326" s="7" t="s">
        <v>31</v>
      </c>
      <c r="G326" s="7" t="s">
        <v>2231</v>
      </c>
      <c r="H326" s="7" t="s">
        <v>2232</v>
      </c>
      <c r="I326" s="7" t="s">
        <v>2195</v>
      </c>
      <c r="J326" s="7" t="s">
        <v>2211</v>
      </c>
      <c r="K326" s="7" t="s">
        <v>2233</v>
      </c>
      <c r="L326" s="7">
        <v>2</v>
      </c>
      <c r="M326" s="7">
        <v>416</v>
      </c>
      <c r="N326" s="7" t="s">
        <v>2234</v>
      </c>
      <c r="O326" s="7" t="s">
        <v>2235</v>
      </c>
      <c r="P326" s="7"/>
      <c r="Q326" s="8"/>
      <c r="R326" s="8"/>
      <c r="S326" s="8"/>
      <c r="T326" s="8"/>
      <c r="U326" s="8"/>
      <c r="V326" s="8"/>
      <c r="W326" s="7" t="s">
        <v>2236</v>
      </c>
      <c r="X326" s="9" t="str">
        <f>_xlfn.IFNA(_xlfn.XLOOKUP(F326,[1]Types!$D:$D,[1]Types!$E:$E,FALSE),"")</f>
        <v>Regular</v>
      </c>
      <c r="Y326" s="10" t="str">
        <f>IFERROR(_xlfn.XLOOKUP($C326,[1]DistrictInfo!$B:$B,[1]DistrictInfo!$C:$C,FALSE),"")</f>
        <v>Rick Begon (A)</v>
      </c>
      <c r="Z326" s="10" t="str">
        <f>IF(AA326="",IFERROR(_xlfn.XLOOKUP($C326,[1]DistrictInfo!$B:$B,[1]DistrictInfo!$D:$D,FALSE),""),AA326)</f>
        <v>Bianca Shah</v>
      </c>
      <c r="AA326" s="10" t="str">
        <f>IFERROR(_xlfn.XLOOKUP(A326,[1]SplitDistDAs!$A:$A,[1]SplitDistDAs!$D:$D,""),"")</f>
        <v/>
      </c>
      <c r="AB326" s="11" t="str">
        <f>IFERROR(_xlfn.XLOOKUP($C326,[1]DistrictInfo!$B:$B,[1]DistrictInfo!$E:$E,FALSE),"")</f>
        <v>(905) 949-3514</v>
      </c>
      <c r="AC326" s="11" t="str">
        <f>IFERROR(_xlfn.XLOOKUP($C326,[1]DistrictInfo!$B:$B,[1]DistrictInfo!$F:$F,FALSE),"")</f>
        <v>(647) 290-0273</v>
      </c>
    </row>
    <row r="327" spans="1:29" ht="23" x14ac:dyDescent="0.35">
      <c r="A327" s="7">
        <v>218</v>
      </c>
      <c r="B327" s="7">
        <v>3</v>
      </c>
      <c r="C327" s="7">
        <v>12</v>
      </c>
      <c r="D327" s="7" t="s">
        <v>39</v>
      </c>
      <c r="E327" s="7" t="s">
        <v>30</v>
      </c>
      <c r="F327" s="7" t="s">
        <v>31</v>
      </c>
      <c r="G327" s="7" t="s">
        <v>2237</v>
      </c>
      <c r="H327" s="7" t="s">
        <v>2238</v>
      </c>
      <c r="I327" s="7" t="s">
        <v>2064</v>
      </c>
      <c r="J327" s="7"/>
      <c r="K327" s="7" t="s">
        <v>2239</v>
      </c>
      <c r="L327" s="7">
        <v>2</v>
      </c>
      <c r="M327" s="7">
        <v>905</v>
      </c>
      <c r="N327" s="7" t="s">
        <v>2240</v>
      </c>
      <c r="O327" s="7" t="s">
        <v>2241</v>
      </c>
      <c r="P327" s="7" t="s">
        <v>2242</v>
      </c>
      <c r="Q327" s="8"/>
      <c r="R327" s="8"/>
      <c r="S327" s="8"/>
      <c r="T327" s="8"/>
      <c r="U327" s="8"/>
      <c r="V327" s="7"/>
      <c r="W327" s="8" t="s">
        <v>2243</v>
      </c>
      <c r="X327" s="9" t="str">
        <f>_xlfn.IFNA(_xlfn.XLOOKUP(F327,[1]Types!$D:$D,[1]Types!$E:$E,FALSE),"")</f>
        <v>Regular</v>
      </c>
      <c r="Y327" s="10" t="str">
        <f>IFERROR(_xlfn.XLOOKUP($C327,[1]DistrictInfo!$B:$B,[1]DistrictInfo!$C:$C,FALSE),"")</f>
        <v>Rick Begon (A)</v>
      </c>
      <c r="Z327" s="10" t="str">
        <f>IF(AA327="",IFERROR(_xlfn.XLOOKUP($C327,[1]DistrictInfo!$B:$B,[1]DistrictInfo!$D:$D,FALSE),""),AA327)</f>
        <v>Bianca Shah</v>
      </c>
      <c r="AA327" s="10" t="str">
        <f>IFERROR(_xlfn.XLOOKUP(A327,[1]SplitDistDAs!$A:$A,[1]SplitDistDAs!$D:$D,""),"")</f>
        <v/>
      </c>
      <c r="AB327" s="11" t="str">
        <f>IFERROR(_xlfn.XLOOKUP($C327,[1]DistrictInfo!$B:$B,[1]DistrictInfo!$E:$E,FALSE),"")</f>
        <v>(905) 949-3514</v>
      </c>
      <c r="AC327" s="11" t="str">
        <f>IFERROR(_xlfn.XLOOKUP($C327,[1]DistrictInfo!$B:$B,[1]DistrictInfo!$F:$F,FALSE),"")</f>
        <v>(647) 290-0273</v>
      </c>
    </row>
    <row r="328" spans="1:29" ht="23" x14ac:dyDescent="0.35">
      <c r="A328" s="7">
        <v>295</v>
      </c>
      <c r="B328" s="7">
        <v>3</v>
      </c>
      <c r="C328" s="7">
        <v>12</v>
      </c>
      <c r="D328" s="7" t="s">
        <v>98</v>
      </c>
      <c r="E328" s="7" t="s">
        <v>30</v>
      </c>
      <c r="F328" s="7" t="s">
        <v>31</v>
      </c>
      <c r="G328" s="7" t="s">
        <v>2244</v>
      </c>
      <c r="H328" s="7" t="s">
        <v>2245</v>
      </c>
      <c r="I328" s="7" t="s">
        <v>2195</v>
      </c>
      <c r="J328" s="7" t="s">
        <v>2196</v>
      </c>
      <c r="K328" s="7" t="s">
        <v>2246</v>
      </c>
      <c r="L328" s="7">
        <v>2</v>
      </c>
      <c r="M328" s="7">
        <v>416</v>
      </c>
      <c r="N328" s="7" t="s">
        <v>2247</v>
      </c>
      <c r="O328" s="7" t="s">
        <v>2248</v>
      </c>
      <c r="P328" s="8" t="s">
        <v>2249</v>
      </c>
      <c r="Q328" s="8"/>
      <c r="R328" s="8"/>
      <c r="S328" s="8"/>
      <c r="T328" s="8"/>
      <c r="U328" s="8"/>
      <c r="V328" s="8"/>
      <c r="W328" s="8"/>
      <c r="X328" s="9" t="str">
        <f>_xlfn.IFNA(_xlfn.XLOOKUP(F328,[1]Types!$D:$D,[1]Types!$E:$E,FALSE),"")</f>
        <v>Regular</v>
      </c>
      <c r="Y328" s="10" t="str">
        <f>IFERROR(_xlfn.XLOOKUP($C328,[1]DistrictInfo!$B:$B,[1]DistrictInfo!$C:$C,FALSE),"")</f>
        <v>Rick Begon (A)</v>
      </c>
      <c r="Z328" s="10" t="str">
        <f>IF(AA328="",IFERROR(_xlfn.XLOOKUP($C328,[1]DistrictInfo!$B:$B,[1]DistrictInfo!$D:$D,FALSE),""),AA328)</f>
        <v>Bianca Shah</v>
      </c>
      <c r="AA328" s="10" t="str">
        <f>IFERROR(_xlfn.XLOOKUP(A328,[1]SplitDistDAs!$A:$A,[1]SplitDistDAs!$D:$D,""),"")</f>
        <v/>
      </c>
      <c r="AB328" s="11" t="str">
        <f>IFERROR(_xlfn.XLOOKUP($C328,[1]DistrictInfo!$B:$B,[1]DistrictInfo!$E:$E,FALSE),"")</f>
        <v>(905) 949-3514</v>
      </c>
      <c r="AC328" s="11" t="str">
        <f>IFERROR(_xlfn.XLOOKUP($C328,[1]DistrictInfo!$B:$B,[1]DistrictInfo!$F:$F,FALSE),"")</f>
        <v>(647) 290-0273</v>
      </c>
    </row>
    <row r="329" spans="1:29" ht="23" x14ac:dyDescent="0.35">
      <c r="A329" s="7">
        <v>398</v>
      </c>
      <c r="B329" s="7">
        <v>3</v>
      </c>
      <c r="C329" s="7">
        <v>12</v>
      </c>
      <c r="D329" s="7" t="s">
        <v>674</v>
      </c>
      <c r="E329" s="7" t="s">
        <v>30</v>
      </c>
      <c r="F329" s="7" t="s">
        <v>31</v>
      </c>
      <c r="G329" s="7" t="s">
        <v>2250</v>
      </c>
      <c r="H329" s="7" t="s">
        <v>2251</v>
      </c>
      <c r="I329" s="7" t="s">
        <v>2195</v>
      </c>
      <c r="J329" s="7" t="s">
        <v>2211</v>
      </c>
      <c r="K329" s="7" t="s">
        <v>2252</v>
      </c>
      <c r="L329" s="7">
        <v>2</v>
      </c>
      <c r="M329" s="7">
        <v>416</v>
      </c>
      <c r="N329" s="7" t="s">
        <v>2253</v>
      </c>
      <c r="O329" s="7" t="s">
        <v>2254</v>
      </c>
      <c r="P329" s="7"/>
      <c r="Q329" s="8"/>
      <c r="R329" s="8"/>
      <c r="S329" s="8" t="s">
        <v>2255</v>
      </c>
      <c r="T329" s="8"/>
      <c r="U329" s="8"/>
      <c r="V329" s="8" t="s">
        <v>2256</v>
      </c>
      <c r="W329" s="8" t="s">
        <v>2257</v>
      </c>
      <c r="X329" s="9" t="str">
        <f>_xlfn.IFNA(_xlfn.XLOOKUP(F329,[1]Types!$D:$D,[1]Types!$E:$E,FALSE),"")</f>
        <v>Regular</v>
      </c>
      <c r="Y329" s="10" t="str">
        <f>IFERROR(_xlfn.XLOOKUP($C329,[1]DistrictInfo!$B:$B,[1]DistrictInfo!$C:$C,FALSE),"")</f>
        <v>Rick Begon (A)</v>
      </c>
      <c r="Z329" s="10" t="str">
        <f>IF(AA329="",IFERROR(_xlfn.XLOOKUP($C329,[1]DistrictInfo!$B:$B,[1]DistrictInfo!$D:$D,FALSE),""),AA329)</f>
        <v>Bianca Shah</v>
      </c>
      <c r="AA329" s="10" t="str">
        <f>IFERROR(_xlfn.XLOOKUP(A329,[1]SplitDistDAs!$A:$A,[1]SplitDistDAs!$D:$D,""),"")</f>
        <v/>
      </c>
      <c r="AB329" s="11" t="str">
        <f>IFERROR(_xlfn.XLOOKUP($C329,[1]DistrictInfo!$B:$B,[1]DistrictInfo!$E:$E,FALSE),"")</f>
        <v>(905) 949-3514</v>
      </c>
      <c r="AC329" s="11" t="str">
        <f>IFERROR(_xlfn.XLOOKUP($C329,[1]DistrictInfo!$B:$B,[1]DistrictInfo!$F:$F,FALSE),"")</f>
        <v>(647) 290-0273</v>
      </c>
    </row>
    <row r="330" spans="1:29" ht="23" x14ac:dyDescent="0.35">
      <c r="A330" s="7">
        <v>415</v>
      </c>
      <c r="B330" s="7">
        <v>3</v>
      </c>
      <c r="C330" s="7">
        <v>12</v>
      </c>
      <c r="D330" s="7" t="s">
        <v>98</v>
      </c>
      <c r="E330" s="7" t="s">
        <v>30</v>
      </c>
      <c r="F330" s="7" t="s">
        <v>31</v>
      </c>
      <c r="G330" s="7" t="s">
        <v>2258</v>
      </c>
      <c r="H330" s="7" t="s">
        <v>2259</v>
      </c>
      <c r="I330" s="7" t="s">
        <v>2195</v>
      </c>
      <c r="J330" s="7" t="s">
        <v>2211</v>
      </c>
      <c r="K330" s="7" t="s">
        <v>2260</v>
      </c>
      <c r="L330" s="7">
        <v>2</v>
      </c>
      <c r="M330" s="7">
        <v>416</v>
      </c>
      <c r="N330" s="7" t="s">
        <v>2261</v>
      </c>
      <c r="O330" s="8" t="s">
        <v>2262</v>
      </c>
      <c r="P330" s="7"/>
      <c r="Q330" s="8"/>
      <c r="R330" s="8"/>
      <c r="S330" s="8"/>
      <c r="T330" s="8"/>
      <c r="U330" s="8"/>
      <c r="V330" s="8" t="s">
        <v>2263</v>
      </c>
      <c r="W330" s="7" t="s">
        <v>2264</v>
      </c>
      <c r="X330" s="9" t="str">
        <f>_xlfn.IFNA(_xlfn.XLOOKUP(F330,[1]Types!$D:$D,[1]Types!$E:$E,FALSE),"")</f>
        <v>Regular</v>
      </c>
      <c r="Y330" s="10" t="str">
        <f>IFERROR(_xlfn.XLOOKUP($C330,[1]DistrictInfo!$B:$B,[1]DistrictInfo!$C:$C,FALSE),"")</f>
        <v>Rick Begon (A)</v>
      </c>
      <c r="Z330" s="10" t="str">
        <f>IF(AA330="",IFERROR(_xlfn.XLOOKUP($C330,[1]DistrictInfo!$B:$B,[1]DistrictInfo!$D:$D,FALSE),""),AA330)</f>
        <v>Bianca Shah</v>
      </c>
      <c r="AA330" s="10" t="str">
        <f>IFERROR(_xlfn.XLOOKUP(A330,[1]SplitDistDAs!$A:$A,[1]SplitDistDAs!$D:$D,""),"")</f>
        <v/>
      </c>
      <c r="AB330" s="11" t="str">
        <f>IFERROR(_xlfn.XLOOKUP($C330,[1]DistrictInfo!$B:$B,[1]DistrictInfo!$E:$E,FALSE),"")</f>
        <v>(905) 949-3514</v>
      </c>
      <c r="AC330" s="11" t="str">
        <f>IFERROR(_xlfn.XLOOKUP($C330,[1]DistrictInfo!$B:$B,[1]DistrictInfo!$F:$F,FALSE),"")</f>
        <v>(647) 290-0273</v>
      </c>
    </row>
    <row r="331" spans="1:29" ht="23" x14ac:dyDescent="0.35">
      <c r="A331" s="7">
        <v>420</v>
      </c>
      <c r="B331" s="7">
        <v>3</v>
      </c>
      <c r="C331" s="7">
        <v>12</v>
      </c>
      <c r="D331" s="7" t="s">
        <v>39</v>
      </c>
      <c r="E331" s="7" t="s">
        <v>30</v>
      </c>
      <c r="F331" s="7" t="s">
        <v>1149</v>
      </c>
      <c r="G331" s="7" t="s">
        <v>2265</v>
      </c>
      <c r="H331" s="7" t="s">
        <v>2266</v>
      </c>
      <c r="I331" s="7" t="s">
        <v>2195</v>
      </c>
      <c r="J331" s="7" t="s">
        <v>2196</v>
      </c>
      <c r="K331" s="7" t="s">
        <v>2267</v>
      </c>
      <c r="L331" s="7">
        <v>2</v>
      </c>
      <c r="M331" s="7">
        <v>416</v>
      </c>
      <c r="N331" s="7" t="s">
        <v>2268</v>
      </c>
      <c r="O331" s="7" t="s">
        <v>2269</v>
      </c>
      <c r="P331" s="7" t="s">
        <v>2270</v>
      </c>
      <c r="Q331" s="8"/>
      <c r="R331" s="8"/>
      <c r="S331" s="8"/>
      <c r="T331" s="8"/>
      <c r="U331" s="8"/>
      <c r="V331" s="7"/>
      <c r="W331" s="7" t="s">
        <v>2271</v>
      </c>
      <c r="X331" s="9" t="str">
        <f>_xlfn.IFNA(_xlfn.XLOOKUP(F331,[1]Types!$D:$D,[1]Types!$E:$E,FALSE),"")</f>
        <v>Mini</v>
      </c>
      <c r="Y331" s="10" t="str">
        <f>IFERROR(_xlfn.XLOOKUP($C331,[1]DistrictInfo!$B:$B,[1]DistrictInfo!$C:$C,FALSE),"")</f>
        <v>Rick Begon (A)</v>
      </c>
      <c r="Z331" s="10" t="str">
        <f>IF(AA331="",IFERROR(_xlfn.XLOOKUP($C331,[1]DistrictInfo!$B:$B,[1]DistrictInfo!$D:$D,FALSE),""),AA331)</f>
        <v>Bianca Shah</v>
      </c>
      <c r="AA331" s="10" t="str">
        <f>IFERROR(_xlfn.XLOOKUP(A331,[1]SplitDistDAs!$A:$A,[1]SplitDistDAs!$D:$D,""),"")</f>
        <v/>
      </c>
      <c r="AB331" s="11" t="str">
        <f>IFERROR(_xlfn.XLOOKUP($C331,[1]DistrictInfo!$B:$B,[1]DistrictInfo!$E:$E,FALSE),"")</f>
        <v>(905) 949-3514</v>
      </c>
      <c r="AC331" s="11" t="str">
        <f>IFERROR(_xlfn.XLOOKUP($C331,[1]DistrictInfo!$B:$B,[1]DistrictInfo!$F:$F,FALSE),"")</f>
        <v>(647) 290-0273</v>
      </c>
    </row>
    <row r="332" spans="1:29" ht="23" x14ac:dyDescent="0.35">
      <c r="A332" s="7">
        <v>425</v>
      </c>
      <c r="B332" s="7">
        <v>3</v>
      </c>
      <c r="C332" s="7">
        <v>12</v>
      </c>
      <c r="D332" s="7" t="s">
        <v>98</v>
      </c>
      <c r="E332" s="7" t="s">
        <v>30</v>
      </c>
      <c r="F332" s="7" t="s">
        <v>31</v>
      </c>
      <c r="G332" s="7" t="s">
        <v>2272</v>
      </c>
      <c r="H332" s="7" t="s">
        <v>2273</v>
      </c>
      <c r="I332" s="7" t="s">
        <v>2064</v>
      </c>
      <c r="J332" s="7"/>
      <c r="K332" s="7" t="s">
        <v>2274</v>
      </c>
      <c r="L332" s="7">
        <v>2</v>
      </c>
      <c r="M332" s="7">
        <v>905</v>
      </c>
      <c r="N332" s="7" t="s">
        <v>2275</v>
      </c>
      <c r="O332" s="7" t="s">
        <v>2276</v>
      </c>
      <c r="P332" s="8" t="s">
        <v>2277</v>
      </c>
      <c r="Q332" s="8"/>
      <c r="R332" s="8"/>
      <c r="S332" s="8"/>
      <c r="T332" s="8"/>
      <c r="U332" s="8"/>
      <c r="V332" s="8"/>
      <c r="W332" s="7"/>
      <c r="X332" s="9" t="str">
        <f>_xlfn.IFNA(_xlfn.XLOOKUP(F332,[1]Types!$D:$D,[1]Types!$E:$E,FALSE),"")</f>
        <v>Regular</v>
      </c>
      <c r="Y332" s="10" t="str">
        <f>IFERROR(_xlfn.XLOOKUP($C332,[1]DistrictInfo!$B:$B,[1]DistrictInfo!$C:$C,FALSE),"")</f>
        <v>Rick Begon (A)</v>
      </c>
      <c r="Z332" s="10" t="str">
        <f>IF(AA332="",IFERROR(_xlfn.XLOOKUP($C332,[1]DistrictInfo!$B:$B,[1]DistrictInfo!$D:$D,FALSE),""),AA332)</f>
        <v>Bianca Shah</v>
      </c>
      <c r="AA332" s="10" t="str">
        <f>IFERROR(_xlfn.XLOOKUP(A332,[1]SplitDistDAs!$A:$A,[1]SplitDistDAs!$D:$D,""),"")</f>
        <v/>
      </c>
      <c r="AB332" s="11" t="str">
        <f>IFERROR(_xlfn.XLOOKUP($C332,[1]DistrictInfo!$B:$B,[1]DistrictInfo!$E:$E,FALSE),"")</f>
        <v>(905) 949-3514</v>
      </c>
      <c r="AC332" s="11" t="str">
        <f>IFERROR(_xlfn.XLOOKUP($C332,[1]DistrictInfo!$B:$B,[1]DistrictInfo!$F:$F,FALSE),"")</f>
        <v>(647) 290-0273</v>
      </c>
    </row>
    <row r="333" spans="1:29" ht="23" x14ac:dyDescent="0.35">
      <c r="A333" s="7">
        <v>426</v>
      </c>
      <c r="B333" s="7">
        <v>3</v>
      </c>
      <c r="C333" s="7">
        <v>12</v>
      </c>
      <c r="D333" s="7" t="s">
        <v>39</v>
      </c>
      <c r="E333" s="7" t="s">
        <v>30</v>
      </c>
      <c r="F333" s="7" t="s">
        <v>31</v>
      </c>
      <c r="G333" s="7" t="s">
        <v>2278</v>
      </c>
      <c r="H333" s="7" t="s">
        <v>2279</v>
      </c>
      <c r="I333" s="7" t="s">
        <v>2195</v>
      </c>
      <c r="J333" s="7" t="s">
        <v>2211</v>
      </c>
      <c r="K333" s="7" t="s">
        <v>2280</v>
      </c>
      <c r="L333" s="7">
        <v>2</v>
      </c>
      <c r="M333" s="7">
        <v>416</v>
      </c>
      <c r="N333" s="7" t="s">
        <v>2281</v>
      </c>
      <c r="O333" s="7" t="s">
        <v>2282</v>
      </c>
      <c r="P333" s="7" t="s">
        <v>2283</v>
      </c>
      <c r="Q333" s="8"/>
      <c r="R333" s="8"/>
      <c r="S333" s="8"/>
      <c r="T333" s="8"/>
      <c r="U333" s="8"/>
      <c r="V333" s="8"/>
      <c r="W333" s="7" t="s">
        <v>2284</v>
      </c>
      <c r="X333" s="9" t="str">
        <f>_xlfn.IFNA(_xlfn.XLOOKUP(F333,[1]Types!$D:$D,[1]Types!$E:$E,FALSE),"")</f>
        <v>Regular</v>
      </c>
      <c r="Y333" s="10" t="str">
        <f>IFERROR(_xlfn.XLOOKUP($C333,[1]DistrictInfo!$B:$B,[1]DistrictInfo!$C:$C,FALSE),"")</f>
        <v>Rick Begon (A)</v>
      </c>
      <c r="Z333" s="10" t="str">
        <f>IF(AA333="",IFERROR(_xlfn.XLOOKUP($C333,[1]DistrictInfo!$B:$B,[1]DistrictInfo!$D:$D,FALSE),""),AA333)</f>
        <v>Bianca Shah</v>
      </c>
      <c r="AA333" s="10" t="str">
        <f>IFERROR(_xlfn.XLOOKUP(A333,[1]SplitDistDAs!$A:$A,[1]SplitDistDAs!$D:$D,""),"")</f>
        <v/>
      </c>
      <c r="AB333" s="11" t="str">
        <f>IFERROR(_xlfn.XLOOKUP($C333,[1]DistrictInfo!$B:$B,[1]DistrictInfo!$E:$E,FALSE),"")</f>
        <v>(905) 949-3514</v>
      </c>
      <c r="AC333" s="11" t="str">
        <f>IFERROR(_xlfn.XLOOKUP($C333,[1]DistrictInfo!$B:$B,[1]DistrictInfo!$F:$F,FALSE),"")</f>
        <v>(647) 290-0273</v>
      </c>
    </row>
    <row r="334" spans="1:29" ht="34.5" x14ac:dyDescent="0.35">
      <c r="A334" s="7">
        <v>534</v>
      </c>
      <c r="B334" s="7">
        <v>3</v>
      </c>
      <c r="C334" s="7">
        <v>12</v>
      </c>
      <c r="D334" s="7" t="s">
        <v>98</v>
      </c>
      <c r="E334" s="7" t="s">
        <v>30</v>
      </c>
      <c r="F334" s="7" t="s">
        <v>31</v>
      </c>
      <c r="G334" s="7" t="s">
        <v>2285</v>
      </c>
      <c r="H334" s="7" t="s">
        <v>2286</v>
      </c>
      <c r="I334" s="7" t="s">
        <v>2195</v>
      </c>
      <c r="J334" s="7" t="s">
        <v>2196</v>
      </c>
      <c r="K334" s="7" t="s">
        <v>2287</v>
      </c>
      <c r="L334" s="7">
        <v>2</v>
      </c>
      <c r="M334" s="7">
        <v>416</v>
      </c>
      <c r="N334" s="7" t="s">
        <v>2288</v>
      </c>
      <c r="O334" s="7" t="s">
        <v>2289</v>
      </c>
      <c r="P334" s="7" t="s">
        <v>2290</v>
      </c>
      <c r="Q334" s="8"/>
      <c r="R334" s="8"/>
      <c r="S334" s="8"/>
      <c r="T334" s="8"/>
      <c r="U334" s="8"/>
      <c r="V334" s="8"/>
      <c r="W334" s="7" t="s">
        <v>2291</v>
      </c>
      <c r="X334" s="9" t="str">
        <f>_xlfn.IFNA(_xlfn.XLOOKUP(F334,[1]Types!$D:$D,[1]Types!$E:$E,FALSE),"")</f>
        <v>Regular</v>
      </c>
      <c r="Y334" s="10" t="str">
        <f>IFERROR(_xlfn.XLOOKUP($C334,[1]DistrictInfo!$B:$B,[1]DistrictInfo!$C:$C,FALSE),"")</f>
        <v>Rick Begon (A)</v>
      </c>
      <c r="Z334" s="10" t="str">
        <f>IF(AA334="",IFERROR(_xlfn.XLOOKUP($C334,[1]DistrictInfo!$B:$B,[1]DistrictInfo!$D:$D,FALSE),""),AA334)</f>
        <v>Bianca Shah</v>
      </c>
      <c r="AA334" s="10" t="str">
        <f>IFERROR(_xlfn.XLOOKUP(A334,[1]SplitDistDAs!$A:$A,[1]SplitDistDAs!$D:$D,""),"")</f>
        <v/>
      </c>
      <c r="AB334" s="11" t="str">
        <f>IFERROR(_xlfn.XLOOKUP($C334,[1]DistrictInfo!$B:$B,[1]DistrictInfo!$E:$E,FALSE),"")</f>
        <v>(905) 949-3514</v>
      </c>
      <c r="AC334" s="11" t="str">
        <f>IFERROR(_xlfn.XLOOKUP($C334,[1]DistrictInfo!$B:$B,[1]DistrictInfo!$F:$F,FALSE),"")</f>
        <v>(647) 290-0273</v>
      </c>
    </row>
    <row r="335" spans="1:29" ht="23" x14ac:dyDescent="0.35">
      <c r="A335" s="7">
        <v>553</v>
      </c>
      <c r="B335" s="7">
        <v>3</v>
      </c>
      <c r="C335" s="7">
        <v>12</v>
      </c>
      <c r="D335" s="7" t="s">
        <v>98</v>
      </c>
      <c r="E335" s="7" t="s">
        <v>30</v>
      </c>
      <c r="F335" s="7" t="s">
        <v>31</v>
      </c>
      <c r="G335" s="7" t="s">
        <v>2292</v>
      </c>
      <c r="H335" s="7" t="s">
        <v>2293</v>
      </c>
      <c r="I335" s="7" t="s">
        <v>2195</v>
      </c>
      <c r="J335" s="7" t="s">
        <v>2211</v>
      </c>
      <c r="K335" s="7" t="s">
        <v>2294</v>
      </c>
      <c r="L335" s="7">
        <v>2</v>
      </c>
      <c r="M335" s="7">
        <v>416</v>
      </c>
      <c r="N335" s="7" t="s">
        <v>2295</v>
      </c>
      <c r="O335" s="7" t="s">
        <v>2296</v>
      </c>
      <c r="P335" s="7" t="s">
        <v>2297</v>
      </c>
      <c r="Q335" s="7"/>
      <c r="R335" s="7"/>
      <c r="S335" s="8"/>
      <c r="T335" s="8"/>
      <c r="U335" s="8"/>
      <c r="V335" s="8"/>
      <c r="W335" s="7"/>
      <c r="X335" s="9" t="str">
        <f>_xlfn.IFNA(_xlfn.XLOOKUP(F335,[1]Types!$D:$D,[1]Types!$E:$E,FALSE),"")</f>
        <v>Regular</v>
      </c>
      <c r="Y335" s="10" t="str">
        <f>IFERROR(_xlfn.XLOOKUP($C335,[1]DistrictInfo!$B:$B,[1]DistrictInfo!$C:$C,FALSE),"")</f>
        <v>Rick Begon (A)</v>
      </c>
      <c r="Z335" s="10" t="str">
        <f>IF(AA335="",IFERROR(_xlfn.XLOOKUP($C335,[1]DistrictInfo!$B:$B,[1]DistrictInfo!$D:$D,FALSE),""),AA335)</f>
        <v>Bianca Shah</v>
      </c>
      <c r="AA335" s="10" t="str">
        <f>IFERROR(_xlfn.XLOOKUP(A335,[1]SplitDistDAs!$A:$A,[1]SplitDistDAs!$D:$D,""),"")</f>
        <v/>
      </c>
      <c r="AB335" s="11" t="str">
        <f>IFERROR(_xlfn.XLOOKUP($C335,[1]DistrictInfo!$B:$B,[1]DistrictInfo!$E:$E,FALSE),"")</f>
        <v>(905) 949-3514</v>
      </c>
      <c r="AC335" s="11" t="str">
        <f>IFERROR(_xlfn.XLOOKUP($C335,[1]DistrictInfo!$B:$B,[1]DistrictInfo!$F:$F,FALSE),"")</f>
        <v>(647) 290-0273</v>
      </c>
    </row>
    <row r="336" spans="1:29" ht="23" x14ac:dyDescent="0.35">
      <c r="A336" s="7">
        <v>627</v>
      </c>
      <c r="B336" s="7">
        <v>3</v>
      </c>
      <c r="C336" s="7">
        <v>12</v>
      </c>
      <c r="D336" s="7" t="s">
        <v>98</v>
      </c>
      <c r="E336" s="7" t="s">
        <v>30</v>
      </c>
      <c r="F336" s="7" t="s">
        <v>31</v>
      </c>
      <c r="G336" s="7" t="s">
        <v>2298</v>
      </c>
      <c r="H336" s="7" t="s">
        <v>2299</v>
      </c>
      <c r="I336" s="7" t="s">
        <v>2064</v>
      </c>
      <c r="J336" s="7"/>
      <c r="K336" s="7" t="s">
        <v>2300</v>
      </c>
      <c r="L336" s="7">
        <v>2</v>
      </c>
      <c r="M336" s="7">
        <v>905</v>
      </c>
      <c r="N336" s="7" t="s">
        <v>2301</v>
      </c>
      <c r="O336" s="7" t="s">
        <v>2302</v>
      </c>
      <c r="P336" s="8" t="s">
        <v>2303</v>
      </c>
      <c r="Q336" s="8"/>
      <c r="R336" s="8"/>
      <c r="S336" s="8"/>
      <c r="T336" s="8"/>
      <c r="U336" s="8"/>
      <c r="V336" s="8"/>
      <c r="W336" s="8" t="s">
        <v>2304</v>
      </c>
      <c r="X336" s="9" t="str">
        <f>_xlfn.IFNA(_xlfn.XLOOKUP(F336,[1]Types!$D:$D,[1]Types!$E:$E,FALSE),"")</f>
        <v>Regular</v>
      </c>
      <c r="Y336" s="10" t="str">
        <f>IFERROR(_xlfn.XLOOKUP($C336,[1]DistrictInfo!$B:$B,[1]DistrictInfo!$C:$C,FALSE),"")</f>
        <v>Rick Begon (A)</v>
      </c>
      <c r="Z336" s="10" t="str">
        <f>IF(AA336="",IFERROR(_xlfn.XLOOKUP($C336,[1]DistrictInfo!$B:$B,[1]DistrictInfo!$D:$D,FALSE),""),AA336)</f>
        <v>Bianca Shah</v>
      </c>
      <c r="AA336" s="10" t="str">
        <f>IFERROR(_xlfn.XLOOKUP(A336,[1]SplitDistDAs!$A:$A,[1]SplitDistDAs!$D:$D,""),"")</f>
        <v/>
      </c>
      <c r="AB336" s="11" t="str">
        <f>IFERROR(_xlfn.XLOOKUP($C336,[1]DistrictInfo!$B:$B,[1]DistrictInfo!$E:$E,FALSE),"")</f>
        <v>(905) 949-3514</v>
      </c>
      <c r="AC336" s="11" t="str">
        <f>IFERROR(_xlfn.XLOOKUP($C336,[1]DistrictInfo!$B:$B,[1]DistrictInfo!$F:$F,FALSE),"")</f>
        <v>(647) 290-0273</v>
      </c>
    </row>
    <row r="337" spans="1:29" ht="23" x14ac:dyDescent="0.35">
      <c r="A337" s="7">
        <v>633</v>
      </c>
      <c r="B337" s="7">
        <v>3</v>
      </c>
      <c r="C337" s="7">
        <v>12</v>
      </c>
      <c r="D337" s="7" t="s">
        <v>98</v>
      </c>
      <c r="E337" s="7" t="s">
        <v>30</v>
      </c>
      <c r="F337" s="7" t="s">
        <v>31</v>
      </c>
      <c r="G337" s="7" t="s">
        <v>2305</v>
      </c>
      <c r="H337" s="7" t="s">
        <v>2306</v>
      </c>
      <c r="I337" s="7" t="s">
        <v>2195</v>
      </c>
      <c r="J337" s="7" t="s">
        <v>2211</v>
      </c>
      <c r="K337" s="7" t="s">
        <v>2307</v>
      </c>
      <c r="L337" s="7">
        <v>2</v>
      </c>
      <c r="M337" s="7">
        <v>416</v>
      </c>
      <c r="N337" s="7" t="s">
        <v>2308</v>
      </c>
      <c r="O337" s="7" t="s">
        <v>2309</v>
      </c>
      <c r="P337" s="7" t="s">
        <v>2310</v>
      </c>
      <c r="Q337" s="8"/>
      <c r="R337" s="8"/>
      <c r="S337" s="8"/>
      <c r="T337" s="8"/>
      <c r="U337" s="8"/>
      <c r="V337" s="8"/>
      <c r="W337" s="7" t="s">
        <v>2311</v>
      </c>
      <c r="X337" s="9" t="str">
        <f>_xlfn.IFNA(_xlfn.XLOOKUP(F337,[1]Types!$D:$D,[1]Types!$E:$E,FALSE),"")</f>
        <v>Regular</v>
      </c>
      <c r="Y337" s="10" t="str">
        <f>IFERROR(_xlfn.XLOOKUP($C337,[1]DistrictInfo!$B:$B,[1]DistrictInfo!$C:$C,FALSE),"")</f>
        <v>Rick Begon (A)</v>
      </c>
      <c r="Z337" s="10" t="str">
        <f>IF(AA337="",IFERROR(_xlfn.XLOOKUP($C337,[1]DistrictInfo!$B:$B,[1]DistrictInfo!$D:$D,FALSE),""),AA337)</f>
        <v>Bianca Shah</v>
      </c>
      <c r="AA337" s="10" t="str">
        <f>IFERROR(_xlfn.XLOOKUP(A337,[1]SplitDistDAs!$A:$A,[1]SplitDistDAs!$D:$D,""),"")</f>
        <v/>
      </c>
      <c r="AB337" s="11" t="str">
        <f>IFERROR(_xlfn.XLOOKUP($C337,[1]DistrictInfo!$B:$B,[1]DistrictInfo!$E:$E,FALSE),"")</f>
        <v>(905) 949-3514</v>
      </c>
      <c r="AC337" s="11" t="str">
        <f>IFERROR(_xlfn.XLOOKUP($C337,[1]DistrictInfo!$B:$B,[1]DistrictInfo!$F:$F,FALSE),"")</f>
        <v>(647) 290-0273</v>
      </c>
    </row>
    <row r="338" spans="1:29" ht="23" x14ac:dyDescent="0.35">
      <c r="A338" s="7">
        <v>648</v>
      </c>
      <c r="B338" s="7">
        <v>3</v>
      </c>
      <c r="C338" s="7">
        <v>12</v>
      </c>
      <c r="D338" s="7" t="s">
        <v>39</v>
      </c>
      <c r="E338" s="7" t="s">
        <v>30</v>
      </c>
      <c r="F338" s="7" t="s">
        <v>31</v>
      </c>
      <c r="G338" s="7" t="s">
        <v>2312</v>
      </c>
      <c r="H338" s="7" t="s">
        <v>2313</v>
      </c>
      <c r="I338" s="7" t="s">
        <v>2195</v>
      </c>
      <c r="J338" s="7" t="s">
        <v>2196</v>
      </c>
      <c r="K338" s="7" t="s">
        <v>2314</v>
      </c>
      <c r="L338" s="7">
        <v>2</v>
      </c>
      <c r="M338" s="7">
        <v>416</v>
      </c>
      <c r="N338" s="7" t="s">
        <v>2315</v>
      </c>
      <c r="O338" s="7" t="s">
        <v>2316</v>
      </c>
      <c r="P338" s="7" t="s">
        <v>2317</v>
      </c>
      <c r="Q338" s="8"/>
      <c r="R338" s="8"/>
      <c r="S338" s="8"/>
      <c r="T338" s="8"/>
      <c r="U338" s="8"/>
      <c r="V338" s="8"/>
      <c r="W338" s="8" t="s">
        <v>2318</v>
      </c>
      <c r="X338" s="9" t="str">
        <f>_xlfn.IFNA(_xlfn.XLOOKUP(F338,[1]Types!$D:$D,[1]Types!$E:$E,FALSE),"")</f>
        <v>Regular</v>
      </c>
      <c r="Y338" s="10" t="str">
        <f>IFERROR(_xlfn.XLOOKUP($C338,[1]DistrictInfo!$B:$B,[1]DistrictInfo!$C:$C,FALSE),"")</f>
        <v>Rick Begon (A)</v>
      </c>
      <c r="Z338" s="10" t="str">
        <f>IF(AA338="",IFERROR(_xlfn.XLOOKUP($C338,[1]DistrictInfo!$B:$B,[1]DistrictInfo!$D:$D,FALSE),""),AA338)</f>
        <v>Bianca Shah</v>
      </c>
      <c r="AA338" s="10" t="str">
        <f>IFERROR(_xlfn.XLOOKUP(A338,[1]SplitDistDAs!$A:$A,[1]SplitDistDAs!$D:$D,""),"")</f>
        <v/>
      </c>
      <c r="AB338" s="11" t="str">
        <f>IFERROR(_xlfn.XLOOKUP($C338,[1]DistrictInfo!$B:$B,[1]DistrictInfo!$E:$E,FALSE),"")</f>
        <v>(905) 949-3514</v>
      </c>
      <c r="AC338" s="11" t="str">
        <f>IFERROR(_xlfn.XLOOKUP($C338,[1]DistrictInfo!$B:$B,[1]DistrictInfo!$F:$F,FALSE),"")</f>
        <v>(647) 290-0273</v>
      </c>
    </row>
    <row r="339" spans="1:29" ht="23" x14ac:dyDescent="0.35">
      <c r="A339" s="7">
        <v>669</v>
      </c>
      <c r="B339" s="7">
        <v>3</v>
      </c>
      <c r="C339" s="7">
        <v>12</v>
      </c>
      <c r="D339" s="7" t="s">
        <v>39</v>
      </c>
      <c r="E339" s="7" t="s">
        <v>30</v>
      </c>
      <c r="F339" s="7" t="s">
        <v>31</v>
      </c>
      <c r="G339" s="7" t="s">
        <v>2319</v>
      </c>
      <c r="H339" s="7" t="s">
        <v>2320</v>
      </c>
      <c r="I339" s="7" t="s">
        <v>2195</v>
      </c>
      <c r="J339" s="7" t="s">
        <v>2211</v>
      </c>
      <c r="K339" s="7" t="s">
        <v>2321</v>
      </c>
      <c r="L339" s="7">
        <v>2</v>
      </c>
      <c r="M339" s="7">
        <v>416</v>
      </c>
      <c r="N339" s="7" t="s">
        <v>2322</v>
      </c>
      <c r="O339" s="7" t="s">
        <v>2323</v>
      </c>
      <c r="P339" s="7" t="s">
        <v>2324</v>
      </c>
      <c r="Q339" s="8"/>
      <c r="R339" s="8"/>
      <c r="S339" s="8"/>
      <c r="T339" s="8"/>
      <c r="U339" s="8"/>
      <c r="V339" s="8"/>
      <c r="W339" s="7"/>
      <c r="X339" s="9" t="str">
        <f>_xlfn.IFNA(_xlfn.XLOOKUP(F339,[1]Types!$D:$D,[1]Types!$E:$E,FALSE),"")</f>
        <v>Regular</v>
      </c>
      <c r="Y339" s="10" t="str">
        <f>IFERROR(_xlfn.XLOOKUP($C339,[1]DistrictInfo!$B:$B,[1]DistrictInfo!$C:$C,FALSE),"")</f>
        <v>Rick Begon (A)</v>
      </c>
      <c r="Z339" s="10" t="str">
        <f>IF(AA339="",IFERROR(_xlfn.XLOOKUP($C339,[1]DistrictInfo!$B:$B,[1]DistrictInfo!$D:$D,FALSE),""),AA339)</f>
        <v>Bianca Shah</v>
      </c>
      <c r="AA339" s="10" t="str">
        <f>IFERROR(_xlfn.XLOOKUP(A339,[1]SplitDistDAs!$A:$A,[1]SplitDistDAs!$D:$D,""),"")</f>
        <v/>
      </c>
      <c r="AB339" s="11" t="str">
        <f>IFERROR(_xlfn.XLOOKUP($C339,[1]DistrictInfo!$B:$B,[1]DistrictInfo!$E:$E,FALSE),"")</f>
        <v>(905) 949-3514</v>
      </c>
      <c r="AC339" s="11" t="str">
        <f>IFERROR(_xlfn.XLOOKUP($C339,[1]DistrictInfo!$B:$B,[1]DistrictInfo!$F:$F,FALSE),"")</f>
        <v>(647) 290-0273</v>
      </c>
    </row>
    <row r="340" spans="1:29" ht="23" x14ac:dyDescent="0.35">
      <c r="A340" s="7">
        <v>685</v>
      </c>
      <c r="B340" s="7">
        <v>3</v>
      </c>
      <c r="C340" s="7">
        <v>12</v>
      </c>
      <c r="D340" s="7" t="s">
        <v>39</v>
      </c>
      <c r="E340" s="7" t="s">
        <v>30</v>
      </c>
      <c r="F340" s="7" t="s">
        <v>31</v>
      </c>
      <c r="G340" s="7" t="s">
        <v>2325</v>
      </c>
      <c r="H340" s="7" t="s">
        <v>2326</v>
      </c>
      <c r="I340" s="7" t="s">
        <v>2195</v>
      </c>
      <c r="J340" s="7"/>
      <c r="K340" s="7" t="s">
        <v>2327</v>
      </c>
      <c r="L340" s="7">
        <v>2</v>
      </c>
      <c r="M340" s="7">
        <v>416</v>
      </c>
      <c r="N340" s="7" t="s">
        <v>2328</v>
      </c>
      <c r="O340" s="7" t="s">
        <v>2329</v>
      </c>
      <c r="P340" s="8" t="s">
        <v>2330</v>
      </c>
      <c r="Q340" s="8"/>
      <c r="R340" s="8"/>
      <c r="S340" s="8"/>
      <c r="T340" s="8"/>
      <c r="U340" s="8"/>
      <c r="V340" s="8"/>
      <c r="W340" s="7"/>
      <c r="X340" s="9" t="str">
        <f>_xlfn.IFNA(_xlfn.XLOOKUP(F340,[1]Types!$D:$D,[1]Types!$E:$E,FALSE),"")</f>
        <v>Regular</v>
      </c>
      <c r="Y340" s="10" t="str">
        <f>IFERROR(_xlfn.XLOOKUP($C340,[1]DistrictInfo!$B:$B,[1]DistrictInfo!$C:$C,FALSE),"")</f>
        <v>Rick Begon (A)</v>
      </c>
      <c r="Z340" s="10" t="str">
        <f>IF(AA340="",IFERROR(_xlfn.XLOOKUP($C340,[1]DistrictInfo!$B:$B,[1]DistrictInfo!$D:$D,FALSE),""),AA340)</f>
        <v>Bianca Shah</v>
      </c>
      <c r="AA340" s="10" t="str">
        <f>IFERROR(_xlfn.XLOOKUP(A340,[1]SplitDistDAs!$A:$A,[1]SplitDistDAs!$D:$D,""),"")</f>
        <v/>
      </c>
      <c r="AB340" s="11" t="str">
        <f>IFERROR(_xlfn.XLOOKUP($C340,[1]DistrictInfo!$B:$B,[1]DistrictInfo!$E:$E,FALSE),"")</f>
        <v>(905) 949-3514</v>
      </c>
      <c r="AC340" s="11" t="str">
        <f>IFERROR(_xlfn.XLOOKUP($C340,[1]DistrictInfo!$B:$B,[1]DistrictInfo!$F:$F,FALSE),"")</f>
        <v>(647) 290-0273</v>
      </c>
    </row>
    <row r="341" spans="1:29" ht="23" x14ac:dyDescent="0.35">
      <c r="A341" s="7">
        <v>3</v>
      </c>
      <c r="B341" s="7">
        <v>3</v>
      </c>
      <c r="C341" s="7">
        <v>13</v>
      </c>
      <c r="D341" s="7" t="s">
        <v>98</v>
      </c>
      <c r="E341" s="7" t="s">
        <v>30</v>
      </c>
      <c r="F341" s="7" t="s">
        <v>31</v>
      </c>
      <c r="G341" s="7" t="s">
        <v>2331</v>
      </c>
      <c r="H341" s="7" t="s">
        <v>2332</v>
      </c>
      <c r="I341" s="7" t="s">
        <v>2195</v>
      </c>
      <c r="J341" s="7" t="s">
        <v>2196</v>
      </c>
      <c r="K341" s="7" t="s">
        <v>2333</v>
      </c>
      <c r="L341" s="7">
        <v>2</v>
      </c>
      <c r="M341" s="7">
        <v>416</v>
      </c>
      <c r="N341" s="7" t="s">
        <v>2334</v>
      </c>
      <c r="O341" s="7" t="s">
        <v>2335</v>
      </c>
      <c r="P341" s="7"/>
      <c r="Q341" s="8"/>
      <c r="R341" s="8"/>
      <c r="S341" s="8"/>
      <c r="T341" s="8"/>
      <c r="U341" s="8"/>
      <c r="V341" s="8"/>
      <c r="W341" s="8" t="s">
        <v>2336</v>
      </c>
      <c r="X341" s="9" t="str">
        <f>_xlfn.IFNA(_xlfn.XLOOKUP(F341,[1]Types!$D:$D,[1]Types!$E:$E,FALSE),"")</f>
        <v>Regular</v>
      </c>
      <c r="Y341" s="10" t="str">
        <f>IFERROR(_xlfn.XLOOKUP($C341,[1]DistrictInfo!$B:$B,[1]DistrictInfo!$C:$C,FALSE),"")</f>
        <v>Nial Hennessy (A)</v>
      </c>
      <c r="Z341" s="10" t="str">
        <f>IF(AA341="",IFERROR(_xlfn.XLOOKUP($C341,[1]DistrictInfo!$B:$B,[1]DistrictInfo!$D:$D,FALSE),""),AA341)</f>
        <v>Anne Ogbe</v>
      </c>
      <c r="AA341" s="10" t="str">
        <f>IFERROR(_xlfn.XLOOKUP(A341,[1]SplitDistDAs!$A:$A,[1]SplitDistDAs!$D:$D,""),"")</f>
        <v/>
      </c>
      <c r="AB341" s="11" t="str">
        <f>IFERROR(_xlfn.XLOOKUP($C341,[1]DistrictInfo!$B:$B,[1]DistrictInfo!$E:$E,FALSE),"")</f>
        <v>(905) 949-3508</v>
      </c>
      <c r="AC341" s="11" t="str">
        <f>IFERROR(_xlfn.XLOOKUP($C341,[1]DistrictInfo!$B:$B,[1]DistrictInfo!$F:$F,FALSE),"")</f>
        <v>(437) 332-4349</v>
      </c>
    </row>
    <row r="342" spans="1:29" ht="23" x14ac:dyDescent="0.35">
      <c r="A342" s="7">
        <v>9</v>
      </c>
      <c r="B342" s="7">
        <v>3</v>
      </c>
      <c r="C342" s="7">
        <v>13</v>
      </c>
      <c r="D342" s="7" t="s">
        <v>39</v>
      </c>
      <c r="E342" s="7" t="s">
        <v>30</v>
      </c>
      <c r="F342" s="7" t="s">
        <v>31</v>
      </c>
      <c r="G342" s="7" t="s">
        <v>2337</v>
      </c>
      <c r="H342" s="7" t="s">
        <v>2338</v>
      </c>
      <c r="I342" s="7" t="s">
        <v>2195</v>
      </c>
      <c r="J342" s="7" t="s">
        <v>2196</v>
      </c>
      <c r="K342" s="7" t="s">
        <v>2339</v>
      </c>
      <c r="L342" s="7">
        <v>2</v>
      </c>
      <c r="M342" s="7">
        <v>416</v>
      </c>
      <c r="N342" s="7" t="s">
        <v>2340</v>
      </c>
      <c r="O342" s="7" t="s">
        <v>2341</v>
      </c>
      <c r="P342" s="7"/>
      <c r="Q342" s="8"/>
      <c r="R342" s="8"/>
      <c r="S342" s="8"/>
      <c r="T342" s="8"/>
      <c r="U342" s="8"/>
      <c r="V342" s="8" t="s">
        <v>2342</v>
      </c>
      <c r="W342" s="8"/>
      <c r="X342" s="9" t="str">
        <f>_xlfn.IFNA(_xlfn.XLOOKUP(F342,[1]Types!$D:$D,[1]Types!$E:$E,FALSE),"")</f>
        <v>Regular</v>
      </c>
      <c r="Y342" s="10" t="str">
        <f>IFERROR(_xlfn.XLOOKUP($C342,[1]DistrictInfo!$B:$B,[1]DistrictInfo!$C:$C,FALSE),"")</f>
        <v>Nial Hennessy (A)</v>
      </c>
      <c r="Z342" s="10" t="str">
        <f>IF(AA342="",IFERROR(_xlfn.XLOOKUP($C342,[1]DistrictInfo!$B:$B,[1]DistrictInfo!$D:$D,FALSE),""),AA342)</f>
        <v>Anne Ogbe</v>
      </c>
      <c r="AA342" s="10" t="str">
        <f>IFERROR(_xlfn.XLOOKUP(A342,[1]SplitDistDAs!$A:$A,[1]SplitDistDAs!$D:$D,""),"")</f>
        <v/>
      </c>
      <c r="AB342" s="11" t="str">
        <f>IFERROR(_xlfn.XLOOKUP($C342,[1]DistrictInfo!$B:$B,[1]DistrictInfo!$E:$E,FALSE),"")</f>
        <v>(905) 949-3508</v>
      </c>
      <c r="AC342" s="11" t="str">
        <f>IFERROR(_xlfn.XLOOKUP($C342,[1]DistrictInfo!$B:$B,[1]DistrictInfo!$F:$F,FALSE),"")</f>
        <v>(437) 332-4349</v>
      </c>
    </row>
    <row r="343" spans="1:29" ht="34.5" x14ac:dyDescent="0.35">
      <c r="A343" s="7">
        <v>14</v>
      </c>
      <c r="B343" s="7">
        <v>3</v>
      </c>
      <c r="C343" s="7">
        <v>13</v>
      </c>
      <c r="D343" s="7" t="s">
        <v>39</v>
      </c>
      <c r="E343" s="7" t="s">
        <v>30</v>
      </c>
      <c r="F343" s="7" t="s">
        <v>31</v>
      </c>
      <c r="G343" s="7" t="s">
        <v>2343</v>
      </c>
      <c r="H343" s="7" t="s">
        <v>2344</v>
      </c>
      <c r="I343" s="7" t="s">
        <v>2195</v>
      </c>
      <c r="J343" s="7" t="s">
        <v>2196</v>
      </c>
      <c r="K343" s="7" t="s">
        <v>2345</v>
      </c>
      <c r="L343" s="7">
        <v>2</v>
      </c>
      <c r="M343" s="7">
        <v>416</v>
      </c>
      <c r="N343" s="7" t="s">
        <v>2346</v>
      </c>
      <c r="O343" s="7" t="s">
        <v>2347</v>
      </c>
      <c r="P343" s="8" t="s">
        <v>2348</v>
      </c>
      <c r="Q343" s="8"/>
      <c r="R343" s="8"/>
      <c r="S343" s="8"/>
      <c r="T343" s="8"/>
      <c r="U343" s="8"/>
      <c r="V343" s="8"/>
      <c r="W343" s="8" t="s">
        <v>2349</v>
      </c>
      <c r="X343" s="9" t="str">
        <f>_xlfn.IFNA(_xlfn.XLOOKUP(F343,[1]Types!$D:$D,[1]Types!$E:$E,FALSE),"")</f>
        <v>Regular</v>
      </c>
      <c r="Y343" s="10" t="str">
        <f>IFERROR(_xlfn.XLOOKUP($C343,[1]DistrictInfo!$B:$B,[1]DistrictInfo!$C:$C,FALSE),"")</f>
        <v>Nial Hennessy (A)</v>
      </c>
      <c r="Z343" s="10" t="str">
        <f>IF(AA343="",IFERROR(_xlfn.XLOOKUP($C343,[1]DistrictInfo!$B:$B,[1]DistrictInfo!$D:$D,FALSE),""),AA343)</f>
        <v>Anne Ogbe</v>
      </c>
      <c r="AA343" s="10" t="str">
        <f>IFERROR(_xlfn.XLOOKUP(A343,[1]SplitDistDAs!$A:$A,[1]SplitDistDAs!$D:$D,""),"")</f>
        <v/>
      </c>
      <c r="AB343" s="11" t="str">
        <f>IFERROR(_xlfn.XLOOKUP($C343,[1]DistrictInfo!$B:$B,[1]DistrictInfo!$E:$E,FALSE),"")</f>
        <v>(905) 949-3508</v>
      </c>
      <c r="AC343" s="11" t="str">
        <f>IFERROR(_xlfn.XLOOKUP($C343,[1]DistrictInfo!$B:$B,[1]DistrictInfo!$F:$F,FALSE),"")</f>
        <v>(437) 332-4349</v>
      </c>
    </row>
    <row r="344" spans="1:29" ht="23" x14ac:dyDescent="0.35">
      <c r="A344" s="7">
        <v>18</v>
      </c>
      <c r="B344" s="7">
        <v>3</v>
      </c>
      <c r="C344" s="7">
        <v>13</v>
      </c>
      <c r="D344" s="7" t="s">
        <v>98</v>
      </c>
      <c r="E344" s="7" t="s">
        <v>30</v>
      </c>
      <c r="F344" s="7" t="s">
        <v>31</v>
      </c>
      <c r="G344" s="7" t="s">
        <v>2350</v>
      </c>
      <c r="H344" s="7" t="s">
        <v>2351</v>
      </c>
      <c r="I344" s="7" t="s">
        <v>2195</v>
      </c>
      <c r="J344" s="7" t="s">
        <v>2196</v>
      </c>
      <c r="K344" s="7" t="s">
        <v>2352</v>
      </c>
      <c r="L344" s="7">
        <v>2</v>
      </c>
      <c r="M344" s="7">
        <v>416</v>
      </c>
      <c r="N344" s="7" t="s">
        <v>2353</v>
      </c>
      <c r="O344" s="7" t="s">
        <v>2354</v>
      </c>
      <c r="P344" s="7" t="s">
        <v>2355</v>
      </c>
      <c r="Q344" s="8"/>
      <c r="R344" s="8"/>
      <c r="S344" s="8"/>
      <c r="T344" s="8"/>
      <c r="U344" s="8"/>
      <c r="V344" s="8"/>
      <c r="W344" s="8" t="s">
        <v>2356</v>
      </c>
      <c r="X344" s="9" t="str">
        <f>_xlfn.IFNA(_xlfn.XLOOKUP(F344,[1]Types!$D:$D,[1]Types!$E:$E,FALSE),"")</f>
        <v>Regular</v>
      </c>
      <c r="Y344" s="10" t="str">
        <f>IFERROR(_xlfn.XLOOKUP($C344,[1]DistrictInfo!$B:$B,[1]DistrictInfo!$C:$C,FALSE),"")</f>
        <v>Nial Hennessy (A)</v>
      </c>
      <c r="Z344" s="10" t="str">
        <f>IF(AA344="",IFERROR(_xlfn.XLOOKUP($C344,[1]DistrictInfo!$B:$B,[1]DistrictInfo!$D:$D,FALSE),""),AA344)</f>
        <v>Anne Ogbe</v>
      </c>
      <c r="AA344" s="10" t="str">
        <f>IFERROR(_xlfn.XLOOKUP(A344,[1]SplitDistDAs!$A:$A,[1]SplitDistDAs!$D:$D,""),"")</f>
        <v/>
      </c>
      <c r="AB344" s="11" t="str">
        <f>IFERROR(_xlfn.XLOOKUP($C344,[1]DistrictInfo!$B:$B,[1]DistrictInfo!$E:$E,FALSE),"")</f>
        <v>(905) 949-3508</v>
      </c>
      <c r="AC344" s="11" t="str">
        <f>IFERROR(_xlfn.XLOOKUP($C344,[1]DistrictInfo!$B:$B,[1]DistrictInfo!$F:$F,FALSE),"")</f>
        <v>(437) 332-4349</v>
      </c>
    </row>
    <row r="345" spans="1:29" ht="23" x14ac:dyDescent="0.35">
      <c r="A345" s="7">
        <v>217</v>
      </c>
      <c r="B345" s="7">
        <v>3</v>
      </c>
      <c r="C345" s="7">
        <v>13</v>
      </c>
      <c r="D345" s="7" t="s">
        <v>1041</v>
      </c>
      <c r="E345" s="7" t="s">
        <v>30</v>
      </c>
      <c r="F345" s="7" t="s">
        <v>1042</v>
      </c>
      <c r="G345" s="7" t="s">
        <v>2357</v>
      </c>
      <c r="H345" s="7" t="s">
        <v>2358</v>
      </c>
      <c r="I345" s="7" t="s">
        <v>2195</v>
      </c>
      <c r="J345" s="7" t="s">
        <v>2196</v>
      </c>
      <c r="K345" s="7" t="s">
        <v>2359</v>
      </c>
      <c r="L345" s="7">
        <v>2</v>
      </c>
      <c r="M345" s="7">
        <v>416</v>
      </c>
      <c r="N345" s="7" t="s">
        <v>2360</v>
      </c>
      <c r="O345" s="7" t="s">
        <v>2361</v>
      </c>
      <c r="P345" s="7" t="s">
        <v>2362</v>
      </c>
      <c r="Q345" s="8"/>
      <c r="R345" s="8"/>
      <c r="S345" s="8" t="s">
        <v>2363</v>
      </c>
      <c r="T345" s="8"/>
      <c r="U345" s="8"/>
      <c r="V345" s="7"/>
      <c r="W345" s="8" t="s">
        <v>2364</v>
      </c>
      <c r="X345" s="9" t="str">
        <f>_xlfn.IFNA(_xlfn.XLOOKUP(F345,[1]Types!$D:$D,[1]Types!$E:$E,FALSE),"")</f>
        <v>Super Store</v>
      </c>
      <c r="Y345" s="10" t="str">
        <f>IFERROR(_xlfn.XLOOKUP($C345,[1]DistrictInfo!$B:$B,[1]DistrictInfo!$C:$C,FALSE),"")</f>
        <v>Nial Hennessy (A)</v>
      </c>
      <c r="Z345" s="10" t="str">
        <f>IF(AA345="",IFERROR(_xlfn.XLOOKUP($C345,[1]DistrictInfo!$B:$B,[1]DistrictInfo!$D:$D,FALSE),""),AA345)</f>
        <v>Anne Ogbe</v>
      </c>
      <c r="AA345" s="10" t="str">
        <f>IFERROR(_xlfn.XLOOKUP(A345,[1]SplitDistDAs!$A:$A,[1]SplitDistDAs!$D:$D,""),"")</f>
        <v/>
      </c>
      <c r="AB345" s="11" t="str">
        <f>IFERROR(_xlfn.XLOOKUP($C345,[1]DistrictInfo!$B:$B,[1]DistrictInfo!$E:$E,FALSE),"")</f>
        <v>(905) 949-3508</v>
      </c>
      <c r="AC345" s="11" t="str">
        <f>IFERROR(_xlfn.XLOOKUP($C345,[1]DistrictInfo!$B:$B,[1]DistrictInfo!$F:$F,FALSE),"")</f>
        <v>(437) 332-4349</v>
      </c>
    </row>
    <row r="346" spans="1:29" ht="23" x14ac:dyDescent="0.35">
      <c r="A346" s="7">
        <v>333</v>
      </c>
      <c r="B346" s="7">
        <v>3</v>
      </c>
      <c r="C346" s="7">
        <v>13</v>
      </c>
      <c r="D346" s="7" t="s">
        <v>39</v>
      </c>
      <c r="E346" s="7" t="s">
        <v>2365</v>
      </c>
      <c r="F346" s="7" t="s">
        <v>1149</v>
      </c>
      <c r="G346" s="7" t="s">
        <v>2366</v>
      </c>
      <c r="H346" s="7" t="s">
        <v>2367</v>
      </c>
      <c r="I346" s="7" t="s">
        <v>2195</v>
      </c>
      <c r="J346" s="7" t="s">
        <v>2196</v>
      </c>
      <c r="K346" s="7" t="s">
        <v>2368</v>
      </c>
      <c r="L346" s="7">
        <v>2</v>
      </c>
      <c r="M346" s="7">
        <v>416</v>
      </c>
      <c r="N346" s="7" t="s">
        <v>2369</v>
      </c>
      <c r="O346" s="7" t="s">
        <v>2370</v>
      </c>
      <c r="P346" s="7"/>
      <c r="Q346" s="8"/>
      <c r="R346" s="8"/>
      <c r="S346" s="8"/>
      <c r="T346" s="8"/>
      <c r="U346" s="8"/>
      <c r="V346" s="8" t="s">
        <v>2371</v>
      </c>
      <c r="W346" s="7"/>
      <c r="X346" s="9" t="str">
        <f>_xlfn.IFNA(_xlfn.XLOOKUP(F346,[1]Types!$D:$D,[1]Types!$E:$E,FALSE),"")</f>
        <v>Mini</v>
      </c>
      <c r="Y346" s="10" t="str">
        <f>IFERROR(_xlfn.XLOOKUP($C346,[1]DistrictInfo!$B:$B,[1]DistrictInfo!$C:$C,FALSE),"")</f>
        <v>Nial Hennessy (A)</v>
      </c>
      <c r="Z346" s="10" t="str">
        <f>IF(AA346="",IFERROR(_xlfn.XLOOKUP($C346,[1]DistrictInfo!$B:$B,[1]DistrictInfo!$D:$D,FALSE),""),AA346)</f>
        <v>Anne Ogbe</v>
      </c>
      <c r="AA346" s="10" t="str">
        <f>IFERROR(_xlfn.XLOOKUP(A346,[1]SplitDistDAs!$A:$A,[1]SplitDistDAs!$D:$D,""),"")</f>
        <v/>
      </c>
      <c r="AB346" s="11" t="str">
        <f>IFERROR(_xlfn.XLOOKUP($C346,[1]DistrictInfo!$B:$B,[1]DistrictInfo!$E:$E,FALSE),"")</f>
        <v>(905) 949-3508</v>
      </c>
      <c r="AC346" s="11" t="str">
        <f>IFERROR(_xlfn.XLOOKUP($C346,[1]DistrictInfo!$B:$B,[1]DistrictInfo!$F:$F,FALSE),"")</f>
        <v>(437) 332-4349</v>
      </c>
    </row>
    <row r="347" spans="1:29" ht="23" x14ac:dyDescent="0.35">
      <c r="A347" s="7">
        <v>411</v>
      </c>
      <c r="B347" s="7">
        <v>3</v>
      </c>
      <c r="C347" s="7">
        <v>13</v>
      </c>
      <c r="D347" s="7" t="s">
        <v>39</v>
      </c>
      <c r="E347" s="7" t="s">
        <v>30</v>
      </c>
      <c r="F347" s="7" t="s">
        <v>31</v>
      </c>
      <c r="G347" s="7" t="s">
        <v>2372</v>
      </c>
      <c r="H347" s="7" t="s">
        <v>2373</v>
      </c>
      <c r="I347" s="7" t="s">
        <v>2195</v>
      </c>
      <c r="J347" s="7" t="s">
        <v>2196</v>
      </c>
      <c r="K347" s="7" t="s">
        <v>2374</v>
      </c>
      <c r="L347" s="7">
        <v>2</v>
      </c>
      <c r="M347" s="7">
        <v>416</v>
      </c>
      <c r="N347" s="7" t="s">
        <v>2375</v>
      </c>
      <c r="O347" s="7" t="s">
        <v>2376</v>
      </c>
      <c r="P347" s="7" t="s">
        <v>2377</v>
      </c>
      <c r="Q347" s="8"/>
      <c r="R347" s="8"/>
      <c r="S347" s="8"/>
      <c r="T347" s="8"/>
      <c r="U347" s="8"/>
      <c r="V347" s="8"/>
      <c r="W347" s="7" t="s">
        <v>2378</v>
      </c>
      <c r="X347" s="9" t="str">
        <f>_xlfn.IFNA(_xlfn.XLOOKUP(F347,[1]Types!$D:$D,[1]Types!$E:$E,FALSE),"")</f>
        <v>Regular</v>
      </c>
      <c r="Y347" s="10" t="str">
        <f>IFERROR(_xlfn.XLOOKUP($C347,[1]DistrictInfo!$B:$B,[1]DistrictInfo!$C:$C,FALSE),"")</f>
        <v>Nial Hennessy (A)</v>
      </c>
      <c r="Z347" s="10" t="str">
        <f>IF(AA347="",IFERROR(_xlfn.XLOOKUP($C347,[1]DistrictInfo!$B:$B,[1]DistrictInfo!$D:$D,FALSE),""),AA347)</f>
        <v>Anne Ogbe</v>
      </c>
      <c r="AA347" s="10" t="str">
        <f>IFERROR(_xlfn.XLOOKUP(A347,[1]SplitDistDAs!$A:$A,[1]SplitDistDAs!$D:$D,""),"")</f>
        <v/>
      </c>
      <c r="AB347" s="11" t="str">
        <f>IFERROR(_xlfn.XLOOKUP($C347,[1]DistrictInfo!$B:$B,[1]DistrictInfo!$E:$E,FALSE),"")</f>
        <v>(905) 949-3508</v>
      </c>
      <c r="AC347" s="11" t="str">
        <f>IFERROR(_xlfn.XLOOKUP($C347,[1]DistrictInfo!$B:$B,[1]DistrictInfo!$F:$F,FALSE),"")</f>
        <v>(437) 332-4349</v>
      </c>
    </row>
    <row r="348" spans="1:29" ht="23" x14ac:dyDescent="0.35">
      <c r="A348" s="7">
        <v>483</v>
      </c>
      <c r="B348" s="7">
        <v>3</v>
      </c>
      <c r="C348" s="7">
        <v>13</v>
      </c>
      <c r="D348" s="7" t="s">
        <v>39</v>
      </c>
      <c r="E348" s="7" t="s">
        <v>62</v>
      </c>
      <c r="F348" s="7" t="s">
        <v>31</v>
      </c>
      <c r="G348" s="7" t="s">
        <v>2379</v>
      </c>
      <c r="H348" s="7" t="s">
        <v>2380</v>
      </c>
      <c r="I348" s="7" t="s">
        <v>2195</v>
      </c>
      <c r="J348" s="7" t="s">
        <v>2196</v>
      </c>
      <c r="K348" s="7" t="s">
        <v>2381</v>
      </c>
      <c r="L348" s="7">
        <v>2</v>
      </c>
      <c r="M348" s="7">
        <v>416</v>
      </c>
      <c r="N348" s="7" t="s">
        <v>2382</v>
      </c>
      <c r="O348" s="7" t="s">
        <v>2383</v>
      </c>
      <c r="P348" s="7"/>
      <c r="Q348" s="8"/>
      <c r="R348" s="8"/>
      <c r="S348" s="8"/>
      <c r="T348" s="8"/>
      <c r="U348" s="8"/>
      <c r="V348" s="8" t="s">
        <v>2384</v>
      </c>
      <c r="W348" s="7"/>
      <c r="X348" s="9" t="str">
        <f>_xlfn.IFNA(_xlfn.XLOOKUP(F348,[1]Types!$D:$D,[1]Types!$E:$E,FALSE),"")</f>
        <v>Regular</v>
      </c>
      <c r="Y348" s="10" t="str">
        <f>IFERROR(_xlfn.XLOOKUP($C348,[1]DistrictInfo!$B:$B,[1]DistrictInfo!$C:$C,FALSE),"")</f>
        <v>Nial Hennessy (A)</v>
      </c>
      <c r="Z348" s="10" t="str">
        <f>IF(AA348="",IFERROR(_xlfn.XLOOKUP($C348,[1]DistrictInfo!$B:$B,[1]DistrictInfo!$D:$D,FALSE),""),AA348)</f>
        <v>Anne Ogbe</v>
      </c>
      <c r="AA348" s="10" t="str">
        <f>IFERROR(_xlfn.XLOOKUP(A348,[1]SplitDistDAs!$A:$A,[1]SplitDistDAs!$D:$D,""),"")</f>
        <v/>
      </c>
      <c r="AB348" s="11" t="str">
        <f>IFERROR(_xlfn.XLOOKUP($C348,[1]DistrictInfo!$B:$B,[1]DistrictInfo!$E:$E,FALSE),"")</f>
        <v>(905) 949-3508</v>
      </c>
      <c r="AC348" s="11" t="str">
        <f>IFERROR(_xlfn.XLOOKUP($C348,[1]DistrictInfo!$B:$B,[1]DistrictInfo!$F:$F,FALSE),"")</f>
        <v>(437) 332-4349</v>
      </c>
    </row>
    <row r="349" spans="1:29" ht="23" x14ac:dyDescent="0.35">
      <c r="A349" s="7">
        <v>511</v>
      </c>
      <c r="B349" s="7">
        <v>3</v>
      </c>
      <c r="C349" s="7">
        <v>13</v>
      </c>
      <c r="D349" s="7" t="s">
        <v>674</v>
      </c>
      <c r="E349" s="7" t="s">
        <v>30</v>
      </c>
      <c r="F349" s="7" t="s">
        <v>31</v>
      </c>
      <c r="G349" s="7" t="s">
        <v>2385</v>
      </c>
      <c r="H349" s="7" t="s">
        <v>2386</v>
      </c>
      <c r="I349" s="7" t="s">
        <v>2195</v>
      </c>
      <c r="J349" s="7" t="s">
        <v>2196</v>
      </c>
      <c r="K349" s="7" t="s">
        <v>2387</v>
      </c>
      <c r="L349" s="7">
        <v>2</v>
      </c>
      <c r="M349" s="7">
        <v>416</v>
      </c>
      <c r="N349" s="7" t="s">
        <v>2388</v>
      </c>
      <c r="O349" s="7" t="s">
        <v>2389</v>
      </c>
      <c r="P349" s="7"/>
      <c r="Q349" s="8"/>
      <c r="R349" s="8"/>
      <c r="S349" s="8" t="s">
        <v>2390</v>
      </c>
      <c r="T349" s="8"/>
      <c r="U349" s="8"/>
      <c r="V349" s="8" t="s">
        <v>2391</v>
      </c>
      <c r="W349" s="7" t="s">
        <v>2392</v>
      </c>
      <c r="X349" s="9" t="str">
        <f>_xlfn.IFNA(_xlfn.XLOOKUP(F349,[1]Types!$D:$D,[1]Types!$E:$E,FALSE),"")</f>
        <v>Regular</v>
      </c>
      <c r="Y349" s="10" t="str">
        <f>IFERROR(_xlfn.XLOOKUP($C349,[1]DistrictInfo!$B:$B,[1]DistrictInfo!$C:$C,FALSE),"")</f>
        <v>Nial Hennessy (A)</v>
      </c>
      <c r="Z349" s="10" t="str">
        <f>IF(AA349="",IFERROR(_xlfn.XLOOKUP($C349,[1]DistrictInfo!$B:$B,[1]DistrictInfo!$D:$D,FALSE),""),AA349)</f>
        <v>Anne Ogbe</v>
      </c>
      <c r="AA349" s="10" t="str">
        <f>IFERROR(_xlfn.XLOOKUP(A349,[1]SplitDistDAs!$A:$A,[1]SplitDistDAs!$D:$D,""),"")</f>
        <v/>
      </c>
      <c r="AB349" s="11" t="str">
        <f>IFERROR(_xlfn.XLOOKUP($C349,[1]DistrictInfo!$B:$B,[1]DistrictInfo!$E:$E,FALSE),"")</f>
        <v>(905) 949-3508</v>
      </c>
      <c r="AC349" s="11" t="str">
        <f>IFERROR(_xlfn.XLOOKUP($C349,[1]DistrictInfo!$B:$B,[1]DistrictInfo!$F:$F,FALSE),"")</f>
        <v>(437) 332-4349</v>
      </c>
    </row>
    <row r="350" spans="1:29" ht="23" x14ac:dyDescent="0.35">
      <c r="A350" s="7">
        <v>512</v>
      </c>
      <c r="B350" s="7">
        <v>3</v>
      </c>
      <c r="C350" s="7">
        <v>13</v>
      </c>
      <c r="D350" s="7" t="s">
        <v>39</v>
      </c>
      <c r="E350" s="7" t="s">
        <v>30</v>
      </c>
      <c r="F350" s="7" t="s">
        <v>1149</v>
      </c>
      <c r="G350" s="7" t="s">
        <v>2393</v>
      </c>
      <c r="H350" s="7" t="s">
        <v>2394</v>
      </c>
      <c r="I350" s="7" t="s">
        <v>2195</v>
      </c>
      <c r="J350" s="7" t="s">
        <v>2196</v>
      </c>
      <c r="K350" s="7" t="s">
        <v>2395</v>
      </c>
      <c r="L350" s="7">
        <v>2</v>
      </c>
      <c r="M350" s="7">
        <v>416</v>
      </c>
      <c r="N350" s="7" t="s">
        <v>2396</v>
      </c>
      <c r="O350" s="7" t="s">
        <v>2397</v>
      </c>
      <c r="P350" s="7"/>
      <c r="Q350" s="8"/>
      <c r="R350" s="8"/>
      <c r="S350" s="8"/>
      <c r="T350" s="8"/>
      <c r="U350" s="8"/>
      <c r="V350" s="8" t="s">
        <v>2398</v>
      </c>
      <c r="W350" s="8"/>
      <c r="X350" s="9" t="str">
        <f>_xlfn.IFNA(_xlfn.XLOOKUP(F350,[1]Types!$D:$D,[1]Types!$E:$E,FALSE),"")</f>
        <v>Mini</v>
      </c>
      <c r="Y350" s="10" t="str">
        <f>IFERROR(_xlfn.XLOOKUP($C350,[1]DistrictInfo!$B:$B,[1]DistrictInfo!$C:$C,FALSE),"")</f>
        <v>Nial Hennessy (A)</v>
      </c>
      <c r="Z350" s="10" t="str">
        <f>IF(AA350="",IFERROR(_xlfn.XLOOKUP($C350,[1]DistrictInfo!$B:$B,[1]DistrictInfo!$D:$D,FALSE),""),AA350)</f>
        <v>Anne Ogbe</v>
      </c>
      <c r="AA350" s="10" t="str">
        <f>IFERROR(_xlfn.XLOOKUP(A350,[1]SplitDistDAs!$A:$A,[1]SplitDistDAs!$D:$D,""),"")</f>
        <v/>
      </c>
      <c r="AB350" s="11" t="str">
        <f>IFERROR(_xlfn.XLOOKUP($C350,[1]DistrictInfo!$B:$B,[1]DistrictInfo!$E:$E,FALSE),"")</f>
        <v>(905) 949-3508</v>
      </c>
      <c r="AC350" s="11" t="str">
        <f>IFERROR(_xlfn.XLOOKUP($C350,[1]DistrictInfo!$B:$B,[1]DistrictInfo!$F:$F,FALSE),"")</f>
        <v>(437) 332-4349</v>
      </c>
    </row>
    <row r="351" spans="1:29" ht="23" x14ac:dyDescent="0.35">
      <c r="A351" s="7">
        <v>528</v>
      </c>
      <c r="B351" s="7">
        <v>3</v>
      </c>
      <c r="C351" s="7">
        <v>13</v>
      </c>
      <c r="D351" s="7" t="s">
        <v>98</v>
      </c>
      <c r="E351" s="7" t="s">
        <v>30</v>
      </c>
      <c r="F351" s="7" t="s">
        <v>31</v>
      </c>
      <c r="G351" s="7" t="s">
        <v>2399</v>
      </c>
      <c r="H351" s="7" t="s">
        <v>2400</v>
      </c>
      <c r="I351" s="7" t="s">
        <v>2195</v>
      </c>
      <c r="J351" s="7" t="s">
        <v>2196</v>
      </c>
      <c r="K351" s="7" t="s">
        <v>2401</v>
      </c>
      <c r="L351" s="7">
        <v>2</v>
      </c>
      <c r="M351" s="7">
        <v>416</v>
      </c>
      <c r="N351" s="7" t="s">
        <v>2402</v>
      </c>
      <c r="O351" s="7" t="s">
        <v>2403</v>
      </c>
      <c r="P351" s="8" t="s">
        <v>2404</v>
      </c>
      <c r="Q351" s="8"/>
      <c r="R351" s="8"/>
      <c r="S351" s="8"/>
      <c r="T351" s="8"/>
      <c r="U351" s="8"/>
      <c r="V351" s="8"/>
      <c r="W351" s="8" t="s">
        <v>2405</v>
      </c>
      <c r="X351" s="9" t="str">
        <f>_xlfn.IFNA(_xlfn.XLOOKUP(F351,[1]Types!$D:$D,[1]Types!$E:$E,FALSE),"")</f>
        <v>Regular</v>
      </c>
      <c r="Y351" s="10" t="str">
        <f>IFERROR(_xlfn.XLOOKUP($C351,[1]DistrictInfo!$B:$B,[1]DistrictInfo!$C:$C,FALSE),"")</f>
        <v>Nial Hennessy (A)</v>
      </c>
      <c r="Z351" s="10" t="str">
        <f>IF(AA351="",IFERROR(_xlfn.XLOOKUP($C351,[1]DistrictInfo!$B:$B,[1]DistrictInfo!$D:$D,FALSE),""),AA351)</f>
        <v>Anne Ogbe</v>
      </c>
      <c r="AA351" s="10" t="str">
        <f>IFERROR(_xlfn.XLOOKUP(A351,[1]SplitDistDAs!$A:$A,[1]SplitDistDAs!$D:$D,""),"")</f>
        <v/>
      </c>
      <c r="AB351" s="11" t="str">
        <f>IFERROR(_xlfn.XLOOKUP($C351,[1]DistrictInfo!$B:$B,[1]DistrictInfo!$E:$E,FALSE),"")</f>
        <v>(905) 949-3508</v>
      </c>
      <c r="AC351" s="11" t="str">
        <f>IFERROR(_xlfn.XLOOKUP($C351,[1]DistrictInfo!$B:$B,[1]DistrictInfo!$F:$F,FALSE),"")</f>
        <v>(437) 332-4349</v>
      </c>
    </row>
    <row r="352" spans="1:29" ht="23" x14ac:dyDescent="0.35">
      <c r="A352" s="7">
        <v>532</v>
      </c>
      <c r="B352" s="7">
        <v>3</v>
      </c>
      <c r="C352" s="7">
        <v>13</v>
      </c>
      <c r="D352" s="7" t="s">
        <v>98</v>
      </c>
      <c r="E352" s="7" t="s">
        <v>30</v>
      </c>
      <c r="F352" s="7" t="s">
        <v>31</v>
      </c>
      <c r="G352" s="7" t="s">
        <v>2406</v>
      </c>
      <c r="H352" s="7" t="s">
        <v>2407</v>
      </c>
      <c r="I352" s="7" t="s">
        <v>2195</v>
      </c>
      <c r="J352" s="7" t="s">
        <v>2196</v>
      </c>
      <c r="K352" s="7" t="s">
        <v>2408</v>
      </c>
      <c r="L352" s="7">
        <v>2</v>
      </c>
      <c r="M352" s="7">
        <v>416</v>
      </c>
      <c r="N352" s="7" t="s">
        <v>2409</v>
      </c>
      <c r="O352" s="7" t="s">
        <v>2410</v>
      </c>
      <c r="P352" s="7"/>
      <c r="Q352" s="8"/>
      <c r="R352" s="8"/>
      <c r="S352" s="8"/>
      <c r="T352" s="8"/>
      <c r="U352" s="8"/>
      <c r="V352" s="8" t="s">
        <v>2411</v>
      </c>
      <c r="W352" s="7" t="s">
        <v>2412</v>
      </c>
      <c r="X352" s="9" t="str">
        <f>_xlfn.IFNA(_xlfn.XLOOKUP(F352,[1]Types!$D:$D,[1]Types!$E:$E,FALSE),"")</f>
        <v>Regular</v>
      </c>
      <c r="Y352" s="10" t="str">
        <f>IFERROR(_xlfn.XLOOKUP($C352,[1]DistrictInfo!$B:$B,[1]DistrictInfo!$C:$C,FALSE),"")</f>
        <v>Nial Hennessy (A)</v>
      </c>
      <c r="Z352" s="10" t="str">
        <f>IF(AA352="",IFERROR(_xlfn.XLOOKUP($C352,[1]DistrictInfo!$B:$B,[1]DistrictInfo!$D:$D,FALSE),""),AA352)</f>
        <v>Anne Ogbe</v>
      </c>
      <c r="AA352" s="10" t="str">
        <f>IFERROR(_xlfn.XLOOKUP(A352,[1]SplitDistDAs!$A:$A,[1]SplitDistDAs!$D:$D,""),"")</f>
        <v/>
      </c>
      <c r="AB352" s="11" t="str">
        <f>IFERROR(_xlfn.XLOOKUP($C352,[1]DistrictInfo!$B:$B,[1]DistrictInfo!$E:$E,FALSE),"")</f>
        <v>(905) 949-3508</v>
      </c>
      <c r="AC352" s="11" t="str">
        <f>IFERROR(_xlfn.XLOOKUP($C352,[1]DistrictInfo!$B:$B,[1]DistrictInfo!$F:$F,FALSE),"")</f>
        <v>(437) 332-4349</v>
      </c>
    </row>
    <row r="353" spans="1:29" ht="46" x14ac:dyDescent="0.35">
      <c r="A353" s="7">
        <v>568</v>
      </c>
      <c r="B353" s="7">
        <v>3</v>
      </c>
      <c r="C353" s="7">
        <v>13</v>
      </c>
      <c r="D353" s="7" t="s">
        <v>39</v>
      </c>
      <c r="E353" s="7" t="s">
        <v>30</v>
      </c>
      <c r="F353" s="7" t="s">
        <v>31</v>
      </c>
      <c r="G353" s="7" t="s">
        <v>2413</v>
      </c>
      <c r="H353" s="7" t="s">
        <v>2414</v>
      </c>
      <c r="I353" s="7" t="s">
        <v>2195</v>
      </c>
      <c r="J353" s="7" t="s">
        <v>2196</v>
      </c>
      <c r="K353" s="7" t="s">
        <v>2415</v>
      </c>
      <c r="L353" s="7">
        <v>2</v>
      </c>
      <c r="M353" s="7">
        <v>416</v>
      </c>
      <c r="N353" s="7" t="s">
        <v>2416</v>
      </c>
      <c r="O353" s="7" t="s">
        <v>2417</v>
      </c>
      <c r="P353" s="7" t="s">
        <v>2418</v>
      </c>
      <c r="Q353" s="8"/>
      <c r="R353" s="8"/>
      <c r="S353" s="8"/>
      <c r="T353" s="8"/>
      <c r="U353" s="8"/>
      <c r="V353" s="8"/>
      <c r="W353" s="7" t="s">
        <v>2419</v>
      </c>
      <c r="X353" s="9" t="str">
        <f>_xlfn.IFNA(_xlfn.XLOOKUP(F353,[1]Types!$D:$D,[1]Types!$E:$E,FALSE),"")</f>
        <v>Regular</v>
      </c>
      <c r="Y353" s="10" t="str">
        <f>IFERROR(_xlfn.XLOOKUP($C353,[1]DistrictInfo!$B:$B,[1]DistrictInfo!$C:$C,FALSE),"")</f>
        <v>Nial Hennessy (A)</v>
      </c>
      <c r="Z353" s="10" t="str">
        <f>IF(AA353="",IFERROR(_xlfn.XLOOKUP($C353,[1]DistrictInfo!$B:$B,[1]DistrictInfo!$D:$D,FALSE),""),AA353)</f>
        <v>Anne Ogbe</v>
      </c>
      <c r="AA353" s="10" t="str">
        <f>IFERROR(_xlfn.XLOOKUP(A353,[1]SplitDistDAs!$A:$A,[1]SplitDistDAs!$D:$D,""),"")</f>
        <v/>
      </c>
      <c r="AB353" s="11" t="str">
        <f>IFERROR(_xlfn.XLOOKUP($C353,[1]DistrictInfo!$B:$B,[1]DistrictInfo!$E:$E,FALSE),"")</f>
        <v>(905) 949-3508</v>
      </c>
      <c r="AC353" s="11" t="str">
        <f>IFERROR(_xlfn.XLOOKUP($C353,[1]DistrictInfo!$B:$B,[1]DistrictInfo!$F:$F,FALSE),"")</f>
        <v>(437) 332-4349</v>
      </c>
    </row>
    <row r="354" spans="1:29" ht="23" x14ac:dyDescent="0.35">
      <c r="A354" s="7">
        <v>614</v>
      </c>
      <c r="B354" s="7">
        <v>3</v>
      </c>
      <c r="C354" s="7">
        <v>13</v>
      </c>
      <c r="D354" s="7" t="s">
        <v>39</v>
      </c>
      <c r="E354" s="7" t="s">
        <v>30</v>
      </c>
      <c r="F354" s="7" t="s">
        <v>31</v>
      </c>
      <c r="G354" s="7" t="s">
        <v>2420</v>
      </c>
      <c r="H354" s="7" t="s">
        <v>2421</v>
      </c>
      <c r="I354" s="7" t="s">
        <v>2195</v>
      </c>
      <c r="J354" s="7" t="s">
        <v>2196</v>
      </c>
      <c r="K354" s="7" t="s">
        <v>2422</v>
      </c>
      <c r="L354" s="7">
        <v>2</v>
      </c>
      <c r="M354" s="7">
        <v>416</v>
      </c>
      <c r="N354" s="7" t="s">
        <v>2423</v>
      </c>
      <c r="O354" s="7" t="s">
        <v>2424</v>
      </c>
      <c r="P354" s="7" t="s">
        <v>2425</v>
      </c>
      <c r="Q354" s="8"/>
      <c r="R354" s="8"/>
      <c r="S354" s="8"/>
      <c r="T354" s="8"/>
      <c r="U354" s="8"/>
      <c r="V354" s="7"/>
      <c r="W354" s="8" t="s">
        <v>2426</v>
      </c>
      <c r="X354" s="9" t="str">
        <f>_xlfn.IFNA(_xlfn.XLOOKUP(F354,[1]Types!$D:$D,[1]Types!$E:$E,FALSE),"")</f>
        <v>Regular</v>
      </c>
      <c r="Y354" s="10" t="str">
        <f>IFERROR(_xlfn.XLOOKUP($C354,[1]DistrictInfo!$B:$B,[1]DistrictInfo!$C:$C,FALSE),"")</f>
        <v>Nial Hennessy (A)</v>
      </c>
      <c r="Z354" s="10" t="str">
        <f>IF(AA354="",IFERROR(_xlfn.XLOOKUP($C354,[1]DistrictInfo!$B:$B,[1]DistrictInfo!$D:$D,FALSE),""),AA354)</f>
        <v>Anne Ogbe</v>
      </c>
      <c r="AA354" s="10" t="str">
        <f>IFERROR(_xlfn.XLOOKUP(A354,[1]SplitDistDAs!$A:$A,[1]SplitDistDAs!$D:$D,""),"")</f>
        <v/>
      </c>
      <c r="AB354" s="11" t="str">
        <f>IFERROR(_xlfn.XLOOKUP($C354,[1]DistrictInfo!$B:$B,[1]DistrictInfo!$E:$E,FALSE),"")</f>
        <v>(905) 949-3508</v>
      </c>
      <c r="AC354" s="11" t="str">
        <f>IFERROR(_xlfn.XLOOKUP($C354,[1]DistrictInfo!$B:$B,[1]DistrictInfo!$F:$F,FALSE),"")</f>
        <v>(437) 332-4349</v>
      </c>
    </row>
    <row r="355" spans="1:29" ht="23" x14ac:dyDescent="0.35">
      <c r="A355" s="7">
        <v>639</v>
      </c>
      <c r="B355" s="7">
        <v>3</v>
      </c>
      <c r="C355" s="7">
        <v>13</v>
      </c>
      <c r="D355" s="7" t="s">
        <v>39</v>
      </c>
      <c r="E355" s="7" t="s">
        <v>30</v>
      </c>
      <c r="F355" s="7" t="s">
        <v>31</v>
      </c>
      <c r="G355" s="7" t="s">
        <v>2427</v>
      </c>
      <c r="H355" s="7" t="s">
        <v>2428</v>
      </c>
      <c r="I355" s="7" t="s">
        <v>2195</v>
      </c>
      <c r="J355" s="7" t="s">
        <v>2196</v>
      </c>
      <c r="K355" s="7" t="s">
        <v>2429</v>
      </c>
      <c r="L355" s="7">
        <v>2</v>
      </c>
      <c r="M355" s="7">
        <v>416</v>
      </c>
      <c r="N355" s="7" t="s">
        <v>2430</v>
      </c>
      <c r="O355" s="7" t="s">
        <v>2431</v>
      </c>
      <c r="P355" s="7" t="s">
        <v>2432</v>
      </c>
      <c r="Q355" s="8"/>
      <c r="R355" s="8"/>
      <c r="S355" s="8"/>
      <c r="T355" s="8"/>
      <c r="U355" s="8"/>
      <c r="V355" s="8"/>
      <c r="W355" s="8" t="s">
        <v>2433</v>
      </c>
      <c r="X355" s="9" t="str">
        <f>_xlfn.IFNA(_xlfn.XLOOKUP(F355,[1]Types!$D:$D,[1]Types!$E:$E,FALSE),"")</f>
        <v>Regular</v>
      </c>
      <c r="Y355" s="10" t="str">
        <f>IFERROR(_xlfn.XLOOKUP($C355,[1]DistrictInfo!$B:$B,[1]DistrictInfo!$C:$C,FALSE),"")</f>
        <v>Nial Hennessy (A)</v>
      </c>
      <c r="Z355" s="10" t="str">
        <f>IF(AA355="",IFERROR(_xlfn.XLOOKUP($C355,[1]DistrictInfo!$B:$B,[1]DistrictInfo!$D:$D,FALSE),""),AA355)</f>
        <v>Anne Ogbe</v>
      </c>
      <c r="AA355" s="10" t="str">
        <f>IFERROR(_xlfn.XLOOKUP(A355,[1]SplitDistDAs!$A:$A,[1]SplitDistDAs!$D:$D,""),"")</f>
        <v/>
      </c>
      <c r="AB355" s="11" t="str">
        <f>IFERROR(_xlfn.XLOOKUP($C355,[1]DistrictInfo!$B:$B,[1]DistrictInfo!$E:$E,FALSE),"")</f>
        <v>(905) 949-3508</v>
      </c>
      <c r="AC355" s="11" t="str">
        <f>IFERROR(_xlfn.XLOOKUP($C355,[1]DistrictInfo!$B:$B,[1]DistrictInfo!$F:$F,FALSE),"")</f>
        <v>(437) 332-4349</v>
      </c>
    </row>
    <row r="356" spans="1:29" x14ac:dyDescent="0.35">
      <c r="A356" s="7">
        <v>646</v>
      </c>
      <c r="B356" s="7">
        <v>3</v>
      </c>
      <c r="C356" s="7">
        <v>13</v>
      </c>
      <c r="D356" s="7" t="s">
        <v>39</v>
      </c>
      <c r="E356" s="7" t="s">
        <v>30</v>
      </c>
      <c r="F356" s="7" t="s">
        <v>31</v>
      </c>
      <c r="G356" s="7" t="s">
        <v>2434</v>
      </c>
      <c r="H356" s="7" t="s">
        <v>2435</v>
      </c>
      <c r="I356" s="7" t="s">
        <v>2195</v>
      </c>
      <c r="J356" s="7" t="s">
        <v>2196</v>
      </c>
      <c r="K356" s="7" t="s">
        <v>2436</v>
      </c>
      <c r="L356" s="7">
        <v>2</v>
      </c>
      <c r="M356" s="7">
        <v>416</v>
      </c>
      <c r="N356" s="7" t="s">
        <v>2437</v>
      </c>
      <c r="O356" s="7" t="s">
        <v>2438</v>
      </c>
      <c r="P356" s="7"/>
      <c r="Q356" s="8"/>
      <c r="R356" s="8"/>
      <c r="S356" s="8"/>
      <c r="T356" s="8"/>
      <c r="U356" s="8"/>
      <c r="V356" s="8"/>
      <c r="W356" s="7"/>
      <c r="X356" s="9" t="str">
        <f>_xlfn.IFNA(_xlfn.XLOOKUP(F356,[1]Types!$D:$D,[1]Types!$E:$E,FALSE),"")</f>
        <v>Regular</v>
      </c>
      <c r="Y356" s="10" t="str">
        <f>IFERROR(_xlfn.XLOOKUP($C356,[1]DistrictInfo!$B:$B,[1]DistrictInfo!$C:$C,FALSE),"")</f>
        <v>Nial Hennessy (A)</v>
      </c>
      <c r="Z356" s="10" t="str">
        <f>IF(AA356="",IFERROR(_xlfn.XLOOKUP($C356,[1]DistrictInfo!$B:$B,[1]DistrictInfo!$D:$D,FALSE),""),AA356)</f>
        <v>Anne Ogbe</v>
      </c>
      <c r="AA356" s="10" t="str">
        <f>IFERROR(_xlfn.XLOOKUP(A356,[1]SplitDistDAs!$A:$A,[1]SplitDistDAs!$D:$D,""),"")</f>
        <v/>
      </c>
      <c r="AB356" s="11" t="str">
        <f>IFERROR(_xlfn.XLOOKUP($C356,[1]DistrictInfo!$B:$B,[1]DistrictInfo!$E:$E,FALSE),"")</f>
        <v>(905) 949-3508</v>
      </c>
      <c r="AC356" s="11" t="str">
        <f>IFERROR(_xlfn.XLOOKUP($C356,[1]DistrictInfo!$B:$B,[1]DistrictInfo!$F:$F,FALSE),"")</f>
        <v>(437) 332-4349</v>
      </c>
    </row>
    <row r="357" spans="1:29" ht="23" x14ac:dyDescent="0.35">
      <c r="A357" s="7">
        <v>656</v>
      </c>
      <c r="B357" s="7">
        <v>3</v>
      </c>
      <c r="C357" s="7">
        <v>13</v>
      </c>
      <c r="D357" s="7" t="s">
        <v>39</v>
      </c>
      <c r="E357" s="7" t="s">
        <v>30</v>
      </c>
      <c r="F357" s="7" t="s">
        <v>31</v>
      </c>
      <c r="G357" s="7" t="s">
        <v>2439</v>
      </c>
      <c r="H357" s="7" t="s">
        <v>2440</v>
      </c>
      <c r="I357" s="7" t="s">
        <v>2195</v>
      </c>
      <c r="J357" s="7" t="s">
        <v>2196</v>
      </c>
      <c r="K357" s="7" t="s">
        <v>2441</v>
      </c>
      <c r="L357" s="7">
        <v>2</v>
      </c>
      <c r="M357" s="7">
        <v>416</v>
      </c>
      <c r="N357" s="7" t="s">
        <v>2442</v>
      </c>
      <c r="O357" s="7" t="s">
        <v>2443</v>
      </c>
      <c r="P357" s="7" t="s">
        <v>2444</v>
      </c>
      <c r="Q357" s="8"/>
      <c r="R357" s="8"/>
      <c r="S357" s="8"/>
      <c r="T357" s="8"/>
      <c r="U357" s="8"/>
      <c r="V357" s="8"/>
      <c r="W357" s="7"/>
      <c r="X357" s="9" t="str">
        <f>_xlfn.IFNA(_xlfn.XLOOKUP(F357,[1]Types!$D:$D,[1]Types!$E:$E,FALSE),"")</f>
        <v>Regular</v>
      </c>
      <c r="Y357" s="10" t="str">
        <f>IFERROR(_xlfn.XLOOKUP($C357,[1]DistrictInfo!$B:$B,[1]DistrictInfo!$C:$C,FALSE),"")</f>
        <v>Nial Hennessy (A)</v>
      </c>
      <c r="Z357" s="10" t="str">
        <f>IF(AA357="",IFERROR(_xlfn.XLOOKUP($C357,[1]DistrictInfo!$B:$B,[1]DistrictInfo!$D:$D,FALSE),""),AA357)</f>
        <v>Anne Ogbe</v>
      </c>
      <c r="AA357" s="10" t="str">
        <f>IFERROR(_xlfn.XLOOKUP(A357,[1]SplitDistDAs!$A:$A,[1]SplitDistDAs!$D:$D,""),"")</f>
        <v/>
      </c>
      <c r="AB357" s="11" t="str">
        <f>IFERROR(_xlfn.XLOOKUP($C357,[1]DistrictInfo!$B:$B,[1]DistrictInfo!$E:$E,FALSE),"")</f>
        <v>(905) 949-3508</v>
      </c>
      <c r="AC357" s="11" t="str">
        <f>IFERROR(_xlfn.XLOOKUP($C357,[1]DistrictInfo!$B:$B,[1]DistrictInfo!$F:$F,FALSE),"")</f>
        <v>(437) 332-4349</v>
      </c>
    </row>
    <row r="358" spans="1:29" ht="23" x14ac:dyDescent="0.35">
      <c r="A358" s="7">
        <v>677</v>
      </c>
      <c r="B358" s="7">
        <v>3</v>
      </c>
      <c r="C358" s="7">
        <v>13</v>
      </c>
      <c r="D358" s="7" t="s">
        <v>39</v>
      </c>
      <c r="E358" s="7" t="s">
        <v>30</v>
      </c>
      <c r="F358" s="7" t="s">
        <v>31</v>
      </c>
      <c r="G358" s="7" t="s">
        <v>2445</v>
      </c>
      <c r="H358" s="7" t="s">
        <v>2446</v>
      </c>
      <c r="I358" s="7" t="s">
        <v>2195</v>
      </c>
      <c r="J358" s="7" t="s">
        <v>2196</v>
      </c>
      <c r="K358" s="7" t="s">
        <v>2447</v>
      </c>
      <c r="L358" s="7">
        <v>2</v>
      </c>
      <c r="M358" s="7">
        <v>416</v>
      </c>
      <c r="N358" s="7" t="s">
        <v>2448</v>
      </c>
      <c r="O358" s="7" t="s">
        <v>2449</v>
      </c>
      <c r="P358" s="7" t="s">
        <v>2450</v>
      </c>
      <c r="Q358" s="8"/>
      <c r="R358" s="8"/>
      <c r="S358" s="8"/>
      <c r="T358" s="8"/>
      <c r="U358" s="8"/>
      <c r="V358" s="8"/>
      <c r="W358" s="8"/>
      <c r="X358" s="9" t="str">
        <f>_xlfn.IFNA(_xlfn.XLOOKUP(F358,[1]Types!$D:$D,[1]Types!$E:$E,FALSE),"")</f>
        <v>Regular</v>
      </c>
      <c r="Y358" s="10" t="str">
        <f>IFERROR(_xlfn.XLOOKUP($C358,[1]DistrictInfo!$B:$B,[1]DistrictInfo!$C:$C,FALSE),"")</f>
        <v>Nial Hennessy (A)</v>
      </c>
      <c r="Z358" s="10" t="str">
        <f>IF(AA358="",IFERROR(_xlfn.XLOOKUP($C358,[1]DistrictInfo!$B:$B,[1]DistrictInfo!$D:$D,FALSE),""),AA358)</f>
        <v>Anne Ogbe</v>
      </c>
      <c r="AA358" s="10" t="str">
        <f>IFERROR(_xlfn.XLOOKUP(A358,[1]SplitDistDAs!$A:$A,[1]SplitDistDAs!$D:$D,""),"")</f>
        <v/>
      </c>
      <c r="AB358" s="11" t="str">
        <f>IFERROR(_xlfn.XLOOKUP($C358,[1]DistrictInfo!$B:$B,[1]DistrictInfo!$E:$E,FALSE),"")</f>
        <v>(905) 949-3508</v>
      </c>
      <c r="AC358" s="11" t="str">
        <f>IFERROR(_xlfn.XLOOKUP($C358,[1]DistrictInfo!$B:$B,[1]DistrictInfo!$F:$F,FALSE),"")</f>
        <v>(437) 332-4349</v>
      </c>
    </row>
    <row r="359" spans="1:29" ht="23" x14ac:dyDescent="0.35">
      <c r="A359" s="7">
        <v>693</v>
      </c>
      <c r="B359" s="7">
        <v>3</v>
      </c>
      <c r="C359" s="7">
        <v>13</v>
      </c>
      <c r="D359" s="7" t="s">
        <v>39</v>
      </c>
      <c r="E359" s="7" t="s">
        <v>30</v>
      </c>
      <c r="F359" s="7" t="s">
        <v>31</v>
      </c>
      <c r="G359" s="7" t="s">
        <v>2451</v>
      </c>
      <c r="H359" s="7" t="s">
        <v>2452</v>
      </c>
      <c r="I359" s="7" t="s">
        <v>2195</v>
      </c>
      <c r="J359" s="7"/>
      <c r="K359" s="7" t="s">
        <v>2453</v>
      </c>
      <c r="L359" s="7">
        <v>2</v>
      </c>
      <c r="M359" s="7">
        <v>416</v>
      </c>
      <c r="N359" s="7" t="s">
        <v>2454</v>
      </c>
      <c r="O359" s="7" t="s">
        <v>2455</v>
      </c>
      <c r="P359" s="7" t="s">
        <v>2456</v>
      </c>
      <c r="Q359" s="8"/>
      <c r="R359" s="8"/>
      <c r="S359" s="8"/>
      <c r="T359" s="8"/>
      <c r="U359" s="8"/>
      <c r="V359" s="8"/>
      <c r="W359" s="8" t="s">
        <v>2457</v>
      </c>
      <c r="X359" s="9" t="str">
        <f>_xlfn.IFNA(_xlfn.XLOOKUP(F359,[1]Types!$D:$D,[1]Types!$E:$E,FALSE),"")</f>
        <v>Regular</v>
      </c>
      <c r="Y359" s="10" t="str">
        <f>IFERROR(_xlfn.XLOOKUP($C359,[1]DistrictInfo!$B:$B,[1]DistrictInfo!$C:$C,FALSE),"")</f>
        <v>Nial Hennessy (A)</v>
      </c>
      <c r="Z359" s="10" t="str">
        <f>IF(AA359="",IFERROR(_xlfn.XLOOKUP($C359,[1]DistrictInfo!$B:$B,[1]DistrictInfo!$D:$D,FALSE),""),AA359)</f>
        <v>Anne Ogbe</v>
      </c>
      <c r="AA359" s="10" t="str">
        <f>IFERROR(_xlfn.XLOOKUP(A359,[1]SplitDistDAs!$A:$A,[1]SplitDistDAs!$D:$D,""),"")</f>
        <v/>
      </c>
      <c r="AB359" s="11" t="str">
        <f>IFERROR(_xlfn.XLOOKUP($C359,[1]DistrictInfo!$B:$B,[1]DistrictInfo!$E:$E,FALSE),"")</f>
        <v>(905) 949-3508</v>
      </c>
      <c r="AC359" s="11" t="str">
        <f>IFERROR(_xlfn.XLOOKUP($C359,[1]DistrictInfo!$B:$B,[1]DistrictInfo!$F:$F,FALSE),"")</f>
        <v>(437) 332-4349</v>
      </c>
    </row>
    <row r="360" spans="1:29" ht="23" x14ac:dyDescent="0.35">
      <c r="A360" s="7">
        <v>751</v>
      </c>
      <c r="B360" s="7">
        <v>3</v>
      </c>
      <c r="C360" s="7">
        <v>13</v>
      </c>
      <c r="D360" s="7" t="s">
        <v>98</v>
      </c>
      <c r="E360" s="7" t="s">
        <v>30</v>
      </c>
      <c r="F360" s="7" t="s">
        <v>31</v>
      </c>
      <c r="G360" s="7" t="s">
        <v>2458</v>
      </c>
      <c r="H360" s="7" t="s">
        <v>2459</v>
      </c>
      <c r="I360" s="7" t="s">
        <v>2195</v>
      </c>
      <c r="J360" s="7"/>
      <c r="K360" s="7" t="s">
        <v>2460</v>
      </c>
      <c r="L360" s="7">
        <v>2</v>
      </c>
      <c r="M360" s="7">
        <v>416</v>
      </c>
      <c r="N360" s="7" t="s">
        <v>2461</v>
      </c>
      <c r="O360" s="7" t="s">
        <v>2462</v>
      </c>
      <c r="P360" s="7"/>
      <c r="Q360" s="8"/>
      <c r="R360" s="8"/>
      <c r="S360" s="8"/>
      <c r="T360" s="8"/>
      <c r="U360" s="8"/>
      <c r="V360" s="8" t="s">
        <v>2463</v>
      </c>
      <c r="W360" s="7" t="s">
        <v>2464</v>
      </c>
      <c r="X360" s="9" t="str">
        <f>_xlfn.IFNA(_xlfn.XLOOKUP(F360,[1]Types!$D:$D,[1]Types!$E:$E,FALSE),"")</f>
        <v>Regular</v>
      </c>
      <c r="Y360" s="10" t="str">
        <f>IFERROR(_xlfn.XLOOKUP($C360,[1]DistrictInfo!$B:$B,[1]DistrictInfo!$C:$C,FALSE),"")</f>
        <v>Nial Hennessy (A)</v>
      </c>
      <c r="Z360" s="10" t="str">
        <f>IF(AA360="",IFERROR(_xlfn.XLOOKUP($C360,[1]DistrictInfo!$B:$B,[1]DistrictInfo!$D:$D,FALSE),""),AA360)</f>
        <v>Anne Ogbe</v>
      </c>
      <c r="AA360" s="10" t="str">
        <f>IFERROR(_xlfn.XLOOKUP(A360,[1]SplitDistDAs!$A:$A,[1]SplitDistDAs!$D:$D,""),"")</f>
        <v/>
      </c>
      <c r="AB360" s="11" t="str">
        <f>IFERROR(_xlfn.XLOOKUP($C360,[1]DistrictInfo!$B:$B,[1]DistrictInfo!$E:$E,FALSE),"")</f>
        <v>(905) 949-3508</v>
      </c>
      <c r="AC360" s="11" t="str">
        <f>IFERROR(_xlfn.XLOOKUP($C360,[1]DistrictInfo!$B:$B,[1]DistrictInfo!$F:$F,FALSE),"")</f>
        <v>(437) 332-4349</v>
      </c>
    </row>
    <row r="361" spans="1:29" ht="23" x14ac:dyDescent="0.35">
      <c r="A361" s="7">
        <v>754</v>
      </c>
      <c r="B361" s="7">
        <v>3</v>
      </c>
      <c r="C361" s="7">
        <v>13</v>
      </c>
      <c r="D361" s="7" t="s">
        <v>39</v>
      </c>
      <c r="E361" s="7" t="s">
        <v>30</v>
      </c>
      <c r="F361" s="7" t="s">
        <v>31</v>
      </c>
      <c r="G361" s="7" t="s">
        <v>2465</v>
      </c>
      <c r="H361" s="7" t="s">
        <v>2466</v>
      </c>
      <c r="I361" s="7" t="s">
        <v>2195</v>
      </c>
      <c r="J361" s="7"/>
      <c r="K361" s="7" t="s">
        <v>2467</v>
      </c>
      <c r="L361" s="7">
        <v>2</v>
      </c>
      <c r="M361" s="7">
        <v>416</v>
      </c>
      <c r="N361" s="7" t="s">
        <v>2468</v>
      </c>
      <c r="O361" s="7" t="s">
        <v>2469</v>
      </c>
      <c r="P361" s="7" t="s">
        <v>2470</v>
      </c>
      <c r="Q361" s="8"/>
      <c r="R361" s="8"/>
      <c r="S361" s="8"/>
      <c r="T361" s="8"/>
      <c r="U361" s="8"/>
      <c r="V361" s="7"/>
      <c r="W361" s="8"/>
      <c r="X361" s="9" t="str">
        <f>_xlfn.IFNA(_xlfn.XLOOKUP(F361,[1]Types!$D:$D,[1]Types!$E:$E,FALSE),"")</f>
        <v>Regular</v>
      </c>
      <c r="Y361" s="10" t="str">
        <f>IFERROR(_xlfn.XLOOKUP($C361,[1]DistrictInfo!$B:$B,[1]DistrictInfo!$C:$C,FALSE),"")</f>
        <v>Nial Hennessy (A)</v>
      </c>
      <c r="Z361" s="10" t="str">
        <f>IF(AA361="",IFERROR(_xlfn.XLOOKUP($C361,[1]DistrictInfo!$B:$B,[1]DistrictInfo!$D:$D,FALSE),""),AA361)</f>
        <v>Anne Ogbe</v>
      </c>
      <c r="AA361" s="10" t="str">
        <f>IFERROR(_xlfn.XLOOKUP(A361,[1]SplitDistDAs!$A:$A,[1]SplitDistDAs!$D:$D,""),"")</f>
        <v/>
      </c>
      <c r="AB361" s="11" t="str">
        <f>IFERROR(_xlfn.XLOOKUP($C361,[1]DistrictInfo!$B:$B,[1]DistrictInfo!$E:$E,FALSE),"")</f>
        <v>(905) 949-3508</v>
      </c>
      <c r="AC361" s="11" t="str">
        <f>IFERROR(_xlfn.XLOOKUP($C361,[1]DistrictInfo!$B:$B,[1]DistrictInfo!$F:$F,FALSE),"")</f>
        <v>(437) 332-4349</v>
      </c>
    </row>
    <row r="362" spans="1:29" ht="23" x14ac:dyDescent="0.35">
      <c r="A362" s="7">
        <v>758</v>
      </c>
      <c r="B362" s="7">
        <v>3</v>
      </c>
      <c r="C362" s="7">
        <v>13</v>
      </c>
      <c r="D362" s="7" t="s">
        <v>39</v>
      </c>
      <c r="E362" s="7" t="s">
        <v>30</v>
      </c>
      <c r="F362" s="7" t="s">
        <v>31</v>
      </c>
      <c r="G362" s="7" t="s">
        <v>2471</v>
      </c>
      <c r="H362" s="7" t="s">
        <v>2472</v>
      </c>
      <c r="I362" s="7" t="s">
        <v>2195</v>
      </c>
      <c r="J362" s="7"/>
      <c r="K362" s="7" t="s">
        <v>2473</v>
      </c>
      <c r="L362" s="7">
        <v>2</v>
      </c>
      <c r="M362" s="7">
        <v>416</v>
      </c>
      <c r="N362" s="7" t="s">
        <v>2474</v>
      </c>
      <c r="O362" s="7" t="s">
        <v>2475</v>
      </c>
      <c r="P362" s="7" t="s">
        <v>2476</v>
      </c>
      <c r="Q362" s="8"/>
      <c r="R362" s="8"/>
      <c r="S362" s="8"/>
      <c r="T362" s="8"/>
      <c r="U362" s="8"/>
      <c r="V362" s="8"/>
      <c r="W362" s="8" t="s">
        <v>2477</v>
      </c>
      <c r="X362" s="9" t="str">
        <f>_xlfn.IFNA(_xlfn.XLOOKUP(F362,[1]Types!$D:$D,[1]Types!$E:$E,FALSE),"")</f>
        <v>Regular</v>
      </c>
      <c r="Y362" s="10" t="str">
        <f>IFERROR(_xlfn.XLOOKUP($C362,[1]DistrictInfo!$B:$B,[1]DistrictInfo!$C:$C,FALSE),"")</f>
        <v>Nial Hennessy (A)</v>
      </c>
      <c r="Z362" s="10" t="str">
        <f>IF(AA362="",IFERROR(_xlfn.XLOOKUP($C362,[1]DistrictInfo!$B:$B,[1]DistrictInfo!$D:$D,FALSE),""),AA362)</f>
        <v>Anne Ogbe</v>
      </c>
      <c r="AA362" s="10" t="str">
        <f>IFERROR(_xlfn.XLOOKUP(A362,[1]SplitDistDAs!$A:$A,[1]SplitDistDAs!$D:$D,""),"")</f>
        <v/>
      </c>
      <c r="AB362" s="11" t="str">
        <f>IFERROR(_xlfn.XLOOKUP($C362,[1]DistrictInfo!$B:$B,[1]DistrictInfo!$E:$E,FALSE),"")</f>
        <v>(905) 949-3508</v>
      </c>
      <c r="AC362" s="11" t="str">
        <f>IFERROR(_xlfn.XLOOKUP($C362,[1]DistrictInfo!$B:$B,[1]DistrictInfo!$F:$F,FALSE),"")</f>
        <v>(437) 332-4349</v>
      </c>
    </row>
    <row r="363" spans="1:29" ht="46" x14ac:dyDescent="0.35">
      <c r="A363" s="7">
        <v>772</v>
      </c>
      <c r="B363" s="7">
        <v>3</v>
      </c>
      <c r="C363" s="7">
        <v>13</v>
      </c>
      <c r="D363" s="7" t="s">
        <v>39</v>
      </c>
      <c r="E363" s="7" t="s">
        <v>30</v>
      </c>
      <c r="F363" s="7" t="s">
        <v>31</v>
      </c>
      <c r="G363" s="7" t="s">
        <v>2478</v>
      </c>
      <c r="H363" s="7" t="s">
        <v>2479</v>
      </c>
      <c r="I363" s="7" t="s">
        <v>2195</v>
      </c>
      <c r="J363" s="7"/>
      <c r="K363" s="7" t="s">
        <v>2480</v>
      </c>
      <c r="L363" s="7">
        <v>2</v>
      </c>
      <c r="M363" s="7">
        <v>437</v>
      </c>
      <c r="N363" s="7" t="s">
        <v>2481</v>
      </c>
      <c r="O363" s="7" t="s">
        <v>2482</v>
      </c>
      <c r="P363" s="7" t="s">
        <v>2483</v>
      </c>
      <c r="Q363" s="8"/>
      <c r="R363" s="8"/>
      <c r="S363" s="8"/>
      <c r="T363" s="8"/>
      <c r="U363" s="8"/>
      <c r="V363" s="8"/>
      <c r="W363" s="7"/>
      <c r="X363" s="9" t="str">
        <f>_xlfn.IFNA(_xlfn.XLOOKUP(F363,[1]Types!$D:$D,[1]Types!$E:$E,FALSE),"")</f>
        <v>Regular</v>
      </c>
      <c r="Y363" s="10" t="str">
        <f>IFERROR(_xlfn.XLOOKUP($C363,[1]DistrictInfo!$B:$B,[1]DistrictInfo!$C:$C,FALSE),"")</f>
        <v>Nial Hennessy (A)</v>
      </c>
      <c r="Z363" s="10" t="str">
        <f>IF(AA363="",IFERROR(_xlfn.XLOOKUP($C363,[1]DistrictInfo!$B:$B,[1]DistrictInfo!$D:$D,FALSE),""),AA363)</f>
        <v>Anne Ogbe</v>
      </c>
      <c r="AA363" s="10" t="str">
        <f>IFERROR(_xlfn.XLOOKUP(A363,[1]SplitDistDAs!$A:$A,[1]SplitDistDAs!$D:$D,""),"")</f>
        <v/>
      </c>
      <c r="AB363" s="11" t="str">
        <f>IFERROR(_xlfn.XLOOKUP($C363,[1]DistrictInfo!$B:$B,[1]DistrictInfo!$E:$E,FALSE),"")</f>
        <v>(905) 949-3508</v>
      </c>
      <c r="AC363" s="11" t="str">
        <f>IFERROR(_xlfn.XLOOKUP($C363,[1]DistrictInfo!$B:$B,[1]DistrictInfo!$F:$F,FALSE),"")</f>
        <v>(437) 332-4349</v>
      </c>
    </row>
    <row r="364" spans="1:29" ht="34.5" x14ac:dyDescent="0.35">
      <c r="A364" s="7">
        <v>4</v>
      </c>
      <c r="B364" s="7">
        <v>3</v>
      </c>
      <c r="C364" s="7">
        <v>14</v>
      </c>
      <c r="D364" s="7" t="s">
        <v>98</v>
      </c>
      <c r="E364" s="7" t="s">
        <v>30</v>
      </c>
      <c r="F364" s="7" t="s">
        <v>31</v>
      </c>
      <c r="G364" s="7" t="s">
        <v>2484</v>
      </c>
      <c r="H364" s="7" t="s">
        <v>2485</v>
      </c>
      <c r="I364" s="7" t="s">
        <v>2195</v>
      </c>
      <c r="J364" s="7" t="s">
        <v>2196</v>
      </c>
      <c r="K364" s="7" t="s">
        <v>2486</v>
      </c>
      <c r="L364" s="7">
        <v>2</v>
      </c>
      <c r="M364" s="7">
        <v>416</v>
      </c>
      <c r="N364" s="7" t="s">
        <v>2487</v>
      </c>
      <c r="O364" s="7" t="s">
        <v>2488</v>
      </c>
      <c r="P364" s="7" t="s">
        <v>2489</v>
      </c>
      <c r="Q364" s="8"/>
      <c r="R364" s="8"/>
      <c r="S364" s="7"/>
      <c r="T364" s="7"/>
      <c r="U364" s="7"/>
      <c r="V364" s="8"/>
      <c r="W364" s="7" t="s">
        <v>2490</v>
      </c>
      <c r="X364" s="9" t="str">
        <f>_xlfn.IFNA(_xlfn.XLOOKUP(F364,[1]Types!$D:$D,[1]Types!$E:$E,FALSE),"")</f>
        <v>Regular</v>
      </c>
      <c r="Y364" s="10" t="str">
        <f>IFERROR(_xlfn.XLOOKUP($C364,[1]DistrictInfo!$B:$B,[1]DistrictInfo!$C:$C,FALSE),"")</f>
        <v/>
      </c>
      <c r="Z364" s="10" t="str">
        <f>IF(AA364="",IFERROR(_xlfn.XLOOKUP($C364,[1]DistrictInfo!$B:$B,[1]DistrictInfo!$D:$D,FALSE),""),AA364)</f>
        <v>Kim Kharazi (A)</v>
      </c>
      <c r="AA364" s="10" t="str">
        <f>IFERROR(_xlfn.XLOOKUP(A364,[1]SplitDistDAs!$A:$A,[1]SplitDistDAs!$D:$D,""),"")</f>
        <v/>
      </c>
      <c r="AB364" s="11" t="str">
        <f>IFERROR(_xlfn.XLOOKUP($C364,[1]DistrictInfo!$B:$B,[1]DistrictInfo!$E:$E,FALSE),"")</f>
        <v>(416) 778-7214</v>
      </c>
      <c r="AC364" s="11" t="str">
        <f>IFERROR(_xlfn.XLOOKUP($C364,[1]DistrictInfo!$B:$B,[1]DistrictInfo!$F:$F,FALSE),"")</f>
        <v>(647) 298-7787</v>
      </c>
    </row>
    <row r="365" spans="1:29" ht="23" x14ac:dyDescent="0.35">
      <c r="A365" s="7">
        <v>5</v>
      </c>
      <c r="B365" s="7">
        <v>3</v>
      </c>
      <c r="C365" s="7">
        <v>14</v>
      </c>
      <c r="D365" s="7" t="s">
        <v>98</v>
      </c>
      <c r="E365" s="7" t="s">
        <v>30</v>
      </c>
      <c r="F365" s="7" t="s">
        <v>31</v>
      </c>
      <c r="G365" s="7" t="s">
        <v>2491</v>
      </c>
      <c r="H365" s="7" t="s">
        <v>2492</v>
      </c>
      <c r="I365" s="7" t="s">
        <v>2195</v>
      </c>
      <c r="J365" s="7" t="s">
        <v>2196</v>
      </c>
      <c r="K365" s="7" t="s">
        <v>2493</v>
      </c>
      <c r="L365" s="7">
        <v>2</v>
      </c>
      <c r="M365" s="7">
        <v>416</v>
      </c>
      <c r="N365" s="7" t="s">
        <v>2494</v>
      </c>
      <c r="O365" s="7" t="s">
        <v>2495</v>
      </c>
      <c r="P365" s="7" t="s">
        <v>2496</v>
      </c>
      <c r="Q365" s="8"/>
      <c r="R365" s="8"/>
      <c r="S365" s="8"/>
      <c r="T365" s="8"/>
      <c r="U365" s="8"/>
      <c r="V365" s="8"/>
      <c r="W365" s="7" t="s">
        <v>2497</v>
      </c>
      <c r="X365" s="9" t="str">
        <f>_xlfn.IFNA(_xlfn.XLOOKUP(F365,[1]Types!$D:$D,[1]Types!$E:$E,FALSE),"")</f>
        <v>Regular</v>
      </c>
      <c r="Y365" s="10" t="str">
        <f>IFERROR(_xlfn.XLOOKUP($C365,[1]DistrictInfo!$B:$B,[1]DistrictInfo!$C:$C,FALSE),"")</f>
        <v/>
      </c>
      <c r="Z365" s="10" t="str">
        <f>IF(AA365="",IFERROR(_xlfn.XLOOKUP($C365,[1]DistrictInfo!$B:$B,[1]DistrictInfo!$D:$D,FALSE),""),AA365)</f>
        <v>Kim Kharazi (A)</v>
      </c>
      <c r="AA365" s="10" t="str">
        <f>IFERROR(_xlfn.XLOOKUP(A365,[1]SplitDistDAs!$A:$A,[1]SplitDistDAs!$D:$D,""),"")</f>
        <v/>
      </c>
      <c r="AB365" s="11" t="str">
        <f>IFERROR(_xlfn.XLOOKUP($C365,[1]DistrictInfo!$B:$B,[1]DistrictInfo!$E:$E,FALSE),"")</f>
        <v>(416) 778-7214</v>
      </c>
      <c r="AC365" s="11" t="str">
        <f>IFERROR(_xlfn.XLOOKUP($C365,[1]DistrictInfo!$B:$B,[1]DistrictInfo!$F:$F,FALSE),"")</f>
        <v>(647) 298-7787</v>
      </c>
    </row>
    <row r="366" spans="1:29" ht="23" x14ac:dyDescent="0.35">
      <c r="A366" s="7">
        <v>11</v>
      </c>
      <c r="B366" s="7">
        <v>3</v>
      </c>
      <c r="C366" s="7">
        <v>14</v>
      </c>
      <c r="D366" s="7" t="s">
        <v>39</v>
      </c>
      <c r="E366" s="7" t="s">
        <v>30</v>
      </c>
      <c r="F366" s="7" t="s">
        <v>31</v>
      </c>
      <c r="G366" s="7" t="s">
        <v>2498</v>
      </c>
      <c r="H366" s="7" t="s">
        <v>2499</v>
      </c>
      <c r="I366" s="7" t="s">
        <v>2195</v>
      </c>
      <c r="J366" s="7" t="s">
        <v>2196</v>
      </c>
      <c r="K366" s="7" t="s">
        <v>2500</v>
      </c>
      <c r="L366" s="7">
        <v>2</v>
      </c>
      <c r="M366" s="7">
        <v>416</v>
      </c>
      <c r="N366" s="7" t="s">
        <v>2501</v>
      </c>
      <c r="O366" s="7" t="s">
        <v>2502</v>
      </c>
      <c r="P366" s="7" t="s">
        <v>2503</v>
      </c>
      <c r="Q366" s="8"/>
      <c r="R366" s="8"/>
      <c r="S366" s="8"/>
      <c r="T366" s="8"/>
      <c r="U366" s="8"/>
      <c r="V366" s="8"/>
      <c r="W366" s="8"/>
      <c r="X366" s="9" t="str">
        <f>_xlfn.IFNA(_xlfn.XLOOKUP(F366,[1]Types!$D:$D,[1]Types!$E:$E,FALSE),"")</f>
        <v>Regular</v>
      </c>
      <c r="Y366" s="10" t="str">
        <f>IFERROR(_xlfn.XLOOKUP($C366,[1]DistrictInfo!$B:$B,[1]DistrictInfo!$C:$C,FALSE),"")</f>
        <v/>
      </c>
      <c r="Z366" s="10" t="str">
        <f>IF(AA366="",IFERROR(_xlfn.XLOOKUP($C366,[1]DistrictInfo!$B:$B,[1]DistrictInfo!$D:$D,FALSE),""),AA366)</f>
        <v>Kim Kharazi (A)</v>
      </c>
      <c r="AA366" s="10" t="str">
        <f>IFERROR(_xlfn.XLOOKUP(A366,[1]SplitDistDAs!$A:$A,[1]SplitDistDAs!$D:$D,""),"")</f>
        <v/>
      </c>
      <c r="AB366" s="11" t="str">
        <f>IFERROR(_xlfn.XLOOKUP($C366,[1]DistrictInfo!$B:$B,[1]DistrictInfo!$E:$E,FALSE),"")</f>
        <v>(416) 778-7214</v>
      </c>
      <c r="AC366" s="11" t="str">
        <f>IFERROR(_xlfn.XLOOKUP($C366,[1]DistrictInfo!$B:$B,[1]DistrictInfo!$F:$F,FALSE),"")</f>
        <v>(647) 298-7787</v>
      </c>
    </row>
    <row r="367" spans="1:29" ht="23" x14ac:dyDescent="0.35">
      <c r="A367" s="7">
        <v>12</v>
      </c>
      <c r="B367" s="7">
        <v>3</v>
      </c>
      <c r="C367" s="7">
        <v>14</v>
      </c>
      <c r="D367" s="7" t="s">
        <v>39</v>
      </c>
      <c r="E367" s="7" t="s">
        <v>30</v>
      </c>
      <c r="F367" s="7" t="s">
        <v>31</v>
      </c>
      <c r="G367" s="7" t="s">
        <v>2504</v>
      </c>
      <c r="H367" s="7" t="s">
        <v>2505</v>
      </c>
      <c r="I367" s="7" t="s">
        <v>2195</v>
      </c>
      <c r="J367" s="7" t="s">
        <v>2196</v>
      </c>
      <c r="K367" s="7" t="s">
        <v>2506</v>
      </c>
      <c r="L367" s="7">
        <v>2</v>
      </c>
      <c r="M367" s="7">
        <v>416</v>
      </c>
      <c r="N367" s="7" t="s">
        <v>2507</v>
      </c>
      <c r="O367" s="7" t="s">
        <v>2508</v>
      </c>
      <c r="P367" s="7" t="s">
        <v>2509</v>
      </c>
      <c r="Q367" s="8"/>
      <c r="R367" s="8"/>
      <c r="S367" s="8"/>
      <c r="T367" s="8"/>
      <c r="U367" s="8"/>
      <c r="V367" s="8"/>
      <c r="W367" s="7" t="s">
        <v>2510</v>
      </c>
      <c r="X367" s="9" t="str">
        <f>_xlfn.IFNA(_xlfn.XLOOKUP(F367,[1]Types!$D:$D,[1]Types!$E:$E,FALSE),"")</f>
        <v>Regular</v>
      </c>
      <c r="Y367" s="10" t="str">
        <f>IFERROR(_xlfn.XLOOKUP($C367,[1]DistrictInfo!$B:$B,[1]DistrictInfo!$C:$C,FALSE),"")</f>
        <v/>
      </c>
      <c r="Z367" s="10" t="str">
        <f>IF(AA367="",IFERROR(_xlfn.XLOOKUP($C367,[1]DistrictInfo!$B:$B,[1]DistrictInfo!$D:$D,FALSE),""),AA367)</f>
        <v>Kim Kharazi (A)</v>
      </c>
      <c r="AA367" s="10" t="str">
        <f>IFERROR(_xlfn.XLOOKUP(A367,[1]SplitDistDAs!$A:$A,[1]SplitDistDAs!$D:$D,""),"")</f>
        <v/>
      </c>
      <c r="AB367" s="11" t="str">
        <f>IFERROR(_xlfn.XLOOKUP($C367,[1]DistrictInfo!$B:$B,[1]DistrictInfo!$E:$E,FALSE),"")</f>
        <v>(416) 778-7214</v>
      </c>
      <c r="AC367" s="11" t="str">
        <f>IFERROR(_xlfn.XLOOKUP($C367,[1]DistrictInfo!$B:$B,[1]DistrictInfo!$F:$F,FALSE),"")</f>
        <v>(647) 298-7787</v>
      </c>
    </row>
    <row r="368" spans="1:29" ht="23" x14ac:dyDescent="0.35">
      <c r="A368" s="7">
        <v>13</v>
      </c>
      <c r="B368" s="7">
        <v>3</v>
      </c>
      <c r="C368" s="7">
        <v>14</v>
      </c>
      <c r="D368" s="7" t="s">
        <v>39</v>
      </c>
      <c r="E368" s="7" t="s">
        <v>30</v>
      </c>
      <c r="F368" s="7" t="s">
        <v>31</v>
      </c>
      <c r="G368" s="7" t="s">
        <v>2511</v>
      </c>
      <c r="H368" s="7" t="s">
        <v>2512</v>
      </c>
      <c r="I368" s="7" t="s">
        <v>2195</v>
      </c>
      <c r="J368" s="7" t="s">
        <v>2196</v>
      </c>
      <c r="K368" s="7" t="s">
        <v>2513</v>
      </c>
      <c r="L368" s="7">
        <v>2</v>
      </c>
      <c r="M368" s="7">
        <v>416</v>
      </c>
      <c r="N368" s="7" t="s">
        <v>2514</v>
      </c>
      <c r="O368" s="7" t="s">
        <v>2515</v>
      </c>
      <c r="P368" s="7" t="s">
        <v>2516</v>
      </c>
      <c r="Q368" s="8"/>
      <c r="R368" s="8"/>
      <c r="S368" s="8"/>
      <c r="T368" s="8"/>
      <c r="U368" s="8"/>
      <c r="V368" s="8"/>
      <c r="W368" s="8" t="s">
        <v>2517</v>
      </c>
      <c r="X368" s="9" t="str">
        <f>_xlfn.IFNA(_xlfn.XLOOKUP(F368,[1]Types!$D:$D,[1]Types!$E:$E,FALSE),"")</f>
        <v>Regular</v>
      </c>
      <c r="Y368" s="10" t="str">
        <f>IFERROR(_xlfn.XLOOKUP($C368,[1]DistrictInfo!$B:$B,[1]DistrictInfo!$C:$C,FALSE),"")</f>
        <v/>
      </c>
      <c r="Z368" s="10" t="str">
        <f>IF(AA368="",IFERROR(_xlfn.XLOOKUP($C368,[1]DistrictInfo!$B:$B,[1]DistrictInfo!$D:$D,FALSE),""),AA368)</f>
        <v>Kim Kharazi (A)</v>
      </c>
      <c r="AA368" s="10" t="str">
        <f>IFERROR(_xlfn.XLOOKUP(A368,[1]SplitDistDAs!$A:$A,[1]SplitDistDAs!$D:$D,""),"")</f>
        <v/>
      </c>
      <c r="AB368" s="11" t="str">
        <f>IFERROR(_xlfn.XLOOKUP($C368,[1]DistrictInfo!$B:$B,[1]DistrictInfo!$E:$E,FALSE),"")</f>
        <v>(416) 778-7214</v>
      </c>
      <c r="AC368" s="11" t="str">
        <f>IFERROR(_xlfn.XLOOKUP($C368,[1]DistrictInfo!$B:$B,[1]DistrictInfo!$F:$F,FALSE),"")</f>
        <v>(647) 298-7787</v>
      </c>
    </row>
    <row r="369" spans="1:29" ht="23" x14ac:dyDescent="0.35">
      <c r="A369" s="7">
        <v>17</v>
      </c>
      <c r="B369" s="7">
        <v>3</v>
      </c>
      <c r="C369" s="7">
        <v>14</v>
      </c>
      <c r="D369" s="7" t="s">
        <v>39</v>
      </c>
      <c r="E369" s="7" t="s">
        <v>30</v>
      </c>
      <c r="F369" s="7" t="s">
        <v>31</v>
      </c>
      <c r="G369" s="7" t="s">
        <v>2518</v>
      </c>
      <c r="H369" s="7" t="s">
        <v>2519</v>
      </c>
      <c r="I369" s="7" t="s">
        <v>2195</v>
      </c>
      <c r="J369" s="7" t="s">
        <v>2196</v>
      </c>
      <c r="K369" s="7" t="s">
        <v>2520</v>
      </c>
      <c r="L369" s="7">
        <v>2</v>
      </c>
      <c r="M369" s="7">
        <v>416</v>
      </c>
      <c r="N369" s="7" t="s">
        <v>2521</v>
      </c>
      <c r="O369" s="7" t="s">
        <v>2522</v>
      </c>
      <c r="P369" s="8" t="s">
        <v>2523</v>
      </c>
      <c r="Q369" s="8"/>
      <c r="R369" s="8"/>
      <c r="S369" s="8"/>
      <c r="T369" s="8"/>
      <c r="U369" s="8"/>
      <c r="V369" s="8"/>
      <c r="W369" s="7" t="s">
        <v>2524</v>
      </c>
      <c r="X369" s="9" t="str">
        <f>_xlfn.IFNA(_xlfn.XLOOKUP(F369,[1]Types!$D:$D,[1]Types!$E:$E,FALSE),"")</f>
        <v>Regular</v>
      </c>
      <c r="Y369" s="10" t="str">
        <f>IFERROR(_xlfn.XLOOKUP($C369,[1]DistrictInfo!$B:$B,[1]DistrictInfo!$C:$C,FALSE),"")</f>
        <v/>
      </c>
      <c r="Z369" s="10" t="str">
        <f>IF(AA369="",IFERROR(_xlfn.XLOOKUP($C369,[1]DistrictInfo!$B:$B,[1]DistrictInfo!$D:$D,FALSE),""),AA369)</f>
        <v>Kim Kharazi (A)</v>
      </c>
      <c r="AA369" s="10" t="str">
        <f>IFERROR(_xlfn.XLOOKUP(A369,[1]SplitDistDAs!$A:$A,[1]SplitDistDAs!$D:$D,""),"")</f>
        <v/>
      </c>
      <c r="AB369" s="11" t="str">
        <f>IFERROR(_xlfn.XLOOKUP($C369,[1]DistrictInfo!$B:$B,[1]DistrictInfo!$E:$E,FALSE),"")</f>
        <v>(416) 778-7214</v>
      </c>
      <c r="AC369" s="11" t="str">
        <f>IFERROR(_xlfn.XLOOKUP($C369,[1]DistrictInfo!$B:$B,[1]DistrictInfo!$F:$F,FALSE),"")</f>
        <v>(647) 298-7787</v>
      </c>
    </row>
    <row r="370" spans="1:29" ht="23" x14ac:dyDescent="0.35">
      <c r="A370" s="7">
        <v>163</v>
      </c>
      <c r="B370" s="7">
        <v>3</v>
      </c>
      <c r="C370" s="7">
        <v>14</v>
      </c>
      <c r="D370" s="7" t="s">
        <v>98</v>
      </c>
      <c r="E370" s="7" t="s">
        <v>30</v>
      </c>
      <c r="F370" s="7" t="s">
        <v>31</v>
      </c>
      <c r="G370" s="7" t="s">
        <v>2525</v>
      </c>
      <c r="H370" s="7" t="s">
        <v>2526</v>
      </c>
      <c r="I370" s="7" t="s">
        <v>2195</v>
      </c>
      <c r="J370" s="7" t="s">
        <v>2527</v>
      </c>
      <c r="K370" s="7" t="s">
        <v>2528</v>
      </c>
      <c r="L370" s="7">
        <v>2</v>
      </c>
      <c r="M370" s="7">
        <v>416</v>
      </c>
      <c r="N370" s="7" t="s">
        <v>2529</v>
      </c>
      <c r="O370" s="7" t="s">
        <v>2530</v>
      </c>
      <c r="P370" s="7"/>
      <c r="Q370" s="8"/>
      <c r="R370" s="8"/>
      <c r="S370" s="8"/>
      <c r="T370" s="8"/>
      <c r="U370" s="8"/>
      <c r="V370" s="8" t="s">
        <v>2531</v>
      </c>
      <c r="W370" s="8" t="s">
        <v>2532</v>
      </c>
      <c r="X370" s="9" t="str">
        <f>_xlfn.IFNA(_xlfn.XLOOKUP(F370,[1]Types!$D:$D,[1]Types!$E:$E,FALSE),"")</f>
        <v>Regular</v>
      </c>
      <c r="Y370" s="10" t="str">
        <f>IFERROR(_xlfn.XLOOKUP($C370,[1]DistrictInfo!$B:$B,[1]DistrictInfo!$C:$C,FALSE),"")</f>
        <v/>
      </c>
      <c r="Z370" s="10" t="str">
        <f>IF(AA370="",IFERROR(_xlfn.XLOOKUP($C370,[1]DistrictInfo!$B:$B,[1]DistrictInfo!$D:$D,FALSE),""),AA370)</f>
        <v>Kim Kharazi (A)</v>
      </c>
      <c r="AA370" s="10" t="str">
        <f>IFERROR(_xlfn.XLOOKUP(A370,[1]SplitDistDAs!$A:$A,[1]SplitDistDAs!$D:$D,""),"")</f>
        <v/>
      </c>
      <c r="AB370" s="11" t="str">
        <f>IFERROR(_xlfn.XLOOKUP($C370,[1]DistrictInfo!$B:$B,[1]DistrictInfo!$E:$E,FALSE),"")</f>
        <v>(416) 778-7214</v>
      </c>
      <c r="AC370" s="11" t="str">
        <f>IFERROR(_xlfn.XLOOKUP($C370,[1]DistrictInfo!$B:$B,[1]DistrictInfo!$F:$F,FALSE),"")</f>
        <v>(647) 298-7787</v>
      </c>
    </row>
    <row r="371" spans="1:29" ht="34.5" x14ac:dyDescent="0.35">
      <c r="A371" s="7">
        <v>195</v>
      </c>
      <c r="B371" s="7">
        <v>3</v>
      </c>
      <c r="C371" s="7">
        <v>14</v>
      </c>
      <c r="D371" s="7" t="s">
        <v>98</v>
      </c>
      <c r="E371" s="7" t="s">
        <v>30</v>
      </c>
      <c r="F371" s="7" t="s">
        <v>31</v>
      </c>
      <c r="G371" s="7" t="s">
        <v>2533</v>
      </c>
      <c r="H371" s="7" t="s">
        <v>2534</v>
      </c>
      <c r="I371" s="7" t="s">
        <v>2195</v>
      </c>
      <c r="J371" s="7" t="s">
        <v>2527</v>
      </c>
      <c r="K371" s="7" t="s">
        <v>2535</v>
      </c>
      <c r="L371" s="7">
        <v>2</v>
      </c>
      <c r="M371" s="7">
        <v>416</v>
      </c>
      <c r="N371" s="7" t="s">
        <v>2536</v>
      </c>
      <c r="O371" s="7" t="s">
        <v>2537</v>
      </c>
      <c r="P371" s="7" t="s">
        <v>2538</v>
      </c>
      <c r="Q371" s="8"/>
      <c r="R371" s="8"/>
      <c r="S371" s="8"/>
      <c r="T371" s="8"/>
      <c r="U371" s="8"/>
      <c r="V371" s="8"/>
      <c r="W371" s="8" t="s">
        <v>2539</v>
      </c>
      <c r="X371" s="9" t="str">
        <f>_xlfn.IFNA(_xlfn.XLOOKUP(F371,[1]Types!$D:$D,[1]Types!$E:$E,FALSE),"")</f>
        <v>Regular</v>
      </c>
      <c r="Y371" s="10" t="str">
        <f>IFERROR(_xlfn.XLOOKUP($C371,[1]DistrictInfo!$B:$B,[1]DistrictInfo!$C:$C,FALSE),"")</f>
        <v/>
      </c>
      <c r="Z371" s="10" t="str">
        <f>IF(AA371="",IFERROR(_xlfn.XLOOKUP($C371,[1]DistrictInfo!$B:$B,[1]DistrictInfo!$D:$D,FALSE),""),AA371)</f>
        <v>Kim Kharazi (A)</v>
      </c>
      <c r="AA371" s="10" t="str">
        <f>IFERROR(_xlfn.XLOOKUP(A371,[1]SplitDistDAs!$A:$A,[1]SplitDistDAs!$D:$D,""),"")</f>
        <v/>
      </c>
      <c r="AB371" s="11" t="str">
        <f>IFERROR(_xlfn.XLOOKUP($C371,[1]DistrictInfo!$B:$B,[1]DistrictInfo!$E:$E,FALSE),"")</f>
        <v>(416) 778-7214</v>
      </c>
      <c r="AC371" s="11" t="str">
        <f>IFERROR(_xlfn.XLOOKUP($C371,[1]DistrictInfo!$B:$B,[1]DistrictInfo!$F:$F,FALSE),"")</f>
        <v>(647) 298-7787</v>
      </c>
    </row>
    <row r="372" spans="1:29" ht="23" x14ac:dyDescent="0.35">
      <c r="A372" s="7">
        <v>198</v>
      </c>
      <c r="B372" s="7">
        <v>3</v>
      </c>
      <c r="C372" s="7">
        <v>14</v>
      </c>
      <c r="D372" s="7" t="s">
        <v>98</v>
      </c>
      <c r="E372" s="7" t="s">
        <v>30</v>
      </c>
      <c r="F372" s="7" t="s">
        <v>31</v>
      </c>
      <c r="G372" s="7" t="s">
        <v>2540</v>
      </c>
      <c r="H372" s="7" t="s">
        <v>2541</v>
      </c>
      <c r="I372" s="7" t="s">
        <v>2195</v>
      </c>
      <c r="J372" s="7" t="s">
        <v>2527</v>
      </c>
      <c r="K372" s="7" t="s">
        <v>2542</v>
      </c>
      <c r="L372" s="7">
        <v>2</v>
      </c>
      <c r="M372" s="7">
        <v>416</v>
      </c>
      <c r="N372" s="7" t="s">
        <v>2543</v>
      </c>
      <c r="O372" s="7" t="s">
        <v>2544</v>
      </c>
      <c r="P372" s="7" t="s">
        <v>2545</v>
      </c>
      <c r="Q372" s="8"/>
      <c r="R372" s="8"/>
      <c r="S372" s="8"/>
      <c r="T372" s="8"/>
      <c r="U372" s="8"/>
      <c r="V372" s="8"/>
      <c r="W372" s="7" t="s">
        <v>2546</v>
      </c>
      <c r="X372" s="9" t="str">
        <f>_xlfn.IFNA(_xlfn.XLOOKUP(F372,[1]Types!$D:$D,[1]Types!$E:$E,FALSE),"")</f>
        <v>Regular</v>
      </c>
      <c r="Y372" s="10" t="str">
        <f>IFERROR(_xlfn.XLOOKUP($C372,[1]DistrictInfo!$B:$B,[1]DistrictInfo!$C:$C,FALSE),"")</f>
        <v/>
      </c>
      <c r="Z372" s="10" t="str">
        <f>IF(AA372="",IFERROR(_xlfn.XLOOKUP($C372,[1]DistrictInfo!$B:$B,[1]DistrictInfo!$D:$D,FALSE),""),AA372)</f>
        <v>Kim Kharazi (A)</v>
      </c>
      <c r="AA372" s="10" t="str">
        <f>IFERROR(_xlfn.XLOOKUP(A372,[1]SplitDistDAs!$A:$A,[1]SplitDistDAs!$D:$D,""),"")</f>
        <v/>
      </c>
      <c r="AB372" s="11" t="str">
        <f>IFERROR(_xlfn.XLOOKUP($C372,[1]DistrictInfo!$B:$B,[1]DistrictInfo!$E:$E,FALSE),"")</f>
        <v>(416) 778-7214</v>
      </c>
      <c r="AC372" s="11" t="str">
        <f>IFERROR(_xlfn.XLOOKUP($C372,[1]DistrictInfo!$B:$B,[1]DistrictInfo!$F:$F,FALSE),"")</f>
        <v>(647) 298-7787</v>
      </c>
    </row>
    <row r="373" spans="1:29" ht="23" x14ac:dyDescent="0.35">
      <c r="A373" s="7">
        <v>242</v>
      </c>
      <c r="B373" s="7">
        <v>3</v>
      </c>
      <c r="C373" s="7">
        <v>14</v>
      </c>
      <c r="D373" s="7" t="s">
        <v>98</v>
      </c>
      <c r="E373" s="7" t="s">
        <v>30</v>
      </c>
      <c r="F373" s="7" t="s">
        <v>31</v>
      </c>
      <c r="G373" s="7" t="s">
        <v>2547</v>
      </c>
      <c r="H373" s="7" t="s">
        <v>2548</v>
      </c>
      <c r="I373" s="7" t="s">
        <v>2195</v>
      </c>
      <c r="J373" s="7" t="s">
        <v>2527</v>
      </c>
      <c r="K373" s="7" t="s">
        <v>2549</v>
      </c>
      <c r="L373" s="7">
        <v>2</v>
      </c>
      <c r="M373" s="7">
        <v>416</v>
      </c>
      <c r="N373" s="7" t="s">
        <v>2550</v>
      </c>
      <c r="O373" s="8" t="s">
        <v>2551</v>
      </c>
      <c r="P373" s="7" t="s">
        <v>2552</v>
      </c>
      <c r="Q373" s="8"/>
      <c r="R373" s="8"/>
      <c r="S373" s="8"/>
      <c r="T373" s="8"/>
      <c r="U373" s="8"/>
      <c r="V373" s="8"/>
      <c r="W373" s="7" t="s">
        <v>2553</v>
      </c>
      <c r="X373" s="9" t="str">
        <f>_xlfn.IFNA(_xlfn.XLOOKUP(F373,[1]Types!$D:$D,[1]Types!$E:$E,FALSE),"")</f>
        <v>Regular</v>
      </c>
      <c r="Y373" s="10" t="str">
        <f>IFERROR(_xlfn.XLOOKUP($C373,[1]DistrictInfo!$B:$B,[1]DistrictInfo!$C:$C,FALSE),"")</f>
        <v/>
      </c>
      <c r="Z373" s="10" t="str">
        <f>IF(AA373="",IFERROR(_xlfn.XLOOKUP($C373,[1]DistrictInfo!$B:$B,[1]DistrictInfo!$D:$D,FALSE),""),AA373)</f>
        <v>Kim Kharazi (A)</v>
      </c>
      <c r="AA373" s="10" t="str">
        <f>IFERROR(_xlfn.XLOOKUP(A373,[1]SplitDistDAs!$A:$A,[1]SplitDistDAs!$D:$D,""),"")</f>
        <v/>
      </c>
      <c r="AB373" s="11" t="str">
        <f>IFERROR(_xlfn.XLOOKUP($C373,[1]DistrictInfo!$B:$B,[1]DistrictInfo!$E:$E,FALSE),"")</f>
        <v>(416) 778-7214</v>
      </c>
      <c r="AC373" s="11" t="str">
        <f>IFERROR(_xlfn.XLOOKUP($C373,[1]DistrictInfo!$B:$B,[1]DistrictInfo!$F:$F,FALSE),"")</f>
        <v>(647) 298-7787</v>
      </c>
    </row>
    <row r="374" spans="1:29" ht="23" x14ac:dyDescent="0.35">
      <c r="A374" s="7">
        <v>269</v>
      </c>
      <c r="B374" s="7">
        <v>3</v>
      </c>
      <c r="C374" s="7">
        <v>14</v>
      </c>
      <c r="D374" s="7" t="s">
        <v>98</v>
      </c>
      <c r="E374" s="7" t="s">
        <v>30</v>
      </c>
      <c r="F374" s="7" t="s">
        <v>31</v>
      </c>
      <c r="G374" s="7" t="s">
        <v>2554</v>
      </c>
      <c r="H374" s="7" t="s">
        <v>2555</v>
      </c>
      <c r="I374" s="7" t="s">
        <v>2195</v>
      </c>
      <c r="J374" s="7" t="s">
        <v>2527</v>
      </c>
      <c r="K374" s="7" t="s">
        <v>2556</v>
      </c>
      <c r="L374" s="7">
        <v>2</v>
      </c>
      <c r="M374" s="7">
        <v>416</v>
      </c>
      <c r="N374" s="7" t="s">
        <v>2557</v>
      </c>
      <c r="O374" s="7" t="s">
        <v>2558</v>
      </c>
      <c r="P374" s="7"/>
      <c r="Q374" s="8"/>
      <c r="R374" s="8"/>
      <c r="S374" s="8"/>
      <c r="T374" s="8"/>
      <c r="U374" s="8"/>
      <c r="V374" s="8" t="s">
        <v>2559</v>
      </c>
      <c r="W374" s="7"/>
      <c r="X374" s="9" t="str">
        <f>_xlfn.IFNA(_xlfn.XLOOKUP(F374,[1]Types!$D:$D,[1]Types!$E:$E,FALSE),"")</f>
        <v>Regular</v>
      </c>
      <c r="Y374" s="10" t="str">
        <f>IFERROR(_xlfn.XLOOKUP($C374,[1]DistrictInfo!$B:$B,[1]DistrictInfo!$C:$C,FALSE),"")</f>
        <v/>
      </c>
      <c r="Z374" s="10" t="str">
        <f>IF(AA374="",IFERROR(_xlfn.XLOOKUP($C374,[1]DistrictInfo!$B:$B,[1]DistrictInfo!$D:$D,FALSE),""),AA374)</f>
        <v>Kim Kharazi (A)</v>
      </c>
      <c r="AA374" s="10" t="str">
        <f>IFERROR(_xlfn.XLOOKUP(A374,[1]SplitDistDAs!$A:$A,[1]SplitDistDAs!$D:$D,""),"")</f>
        <v/>
      </c>
      <c r="AB374" s="11" t="str">
        <f>IFERROR(_xlfn.XLOOKUP($C374,[1]DistrictInfo!$B:$B,[1]DistrictInfo!$E:$E,FALSE),"")</f>
        <v>(416) 778-7214</v>
      </c>
      <c r="AC374" s="11" t="str">
        <f>IFERROR(_xlfn.XLOOKUP($C374,[1]DistrictInfo!$B:$B,[1]DistrictInfo!$F:$F,FALSE),"")</f>
        <v>(647) 298-7787</v>
      </c>
    </row>
    <row r="375" spans="1:29" ht="23" x14ac:dyDescent="0.35">
      <c r="A375" s="7">
        <v>485</v>
      </c>
      <c r="B375" s="7">
        <v>3</v>
      </c>
      <c r="C375" s="7">
        <v>14</v>
      </c>
      <c r="D375" s="7" t="s">
        <v>98</v>
      </c>
      <c r="E375" s="7" t="s">
        <v>30</v>
      </c>
      <c r="F375" s="7" t="s">
        <v>31</v>
      </c>
      <c r="G375" s="7" t="s">
        <v>2560</v>
      </c>
      <c r="H375" s="7" t="s">
        <v>2561</v>
      </c>
      <c r="I375" s="7" t="s">
        <v>2195</v>
      </c>
      <c r="J375" s="7" t="s">
        <v>2196</v>
      </c>
      <c r="K375" s="7" t="s">
        <v>2562</v>
      </c>
      <c r="L375" s="7">
        <v>2</v>
      </c>
      <c r="M375" s="7">
        <v>416</v>
      </c>
      <c r="N375" s="7" t="s">
        <v>2563</v>
      </c>
      <c r="O375" s="7" t="s">
        <v>2564</v>
      </c>
      <c r="P375" s="7"/>
      <c r="Q375" s="8"/>
      <c r="R375" s="8"/>
      <c r="S375" s="8"/>
      <c r="T375" s="8"/>
      <c r="U375" s="8"/>
      <c r="V375" s="8" t="s">
        <v>2565</v>
      </c>
      <c r="W375" s="7" t="s">
        <v>2566</v>
      </c>
      <c r="X375" s="9" t="str">
        <f>_xlfn.IFNA(_xlfn.XLOOKUP(F375,[1]Types!$D:$D,[1]Types!$E:$E,FALSE),"")</f>
        <v>Regular</v>
      </c>
      <c r="Y375" s="10" t="str">
        <f>IFERROR(_xlfn.XLOOKUP($C375,[1]DistrictInfo!$B:$B,[1]DistrictInfo!$C:$C,FALSE),"")</f>
        <v/>
      </c>
      <c r="Z375" s="10" t="str">
        <f>IF(AA375="",IFERROR(_xlfn.XLOOKUP($C375,[1]DistrictInfo!$B:$B,[1]DistrictInfo!$D:$D,FALSE),""),AA375)</f>
        <v>Kim Kharazi (A)</v>
      </c>
      <c r="AA375" s="10" t="str">
        <f>IFERROR(_xlfn.XLOOKUP(A375,[1]SplitDistDAs!$A:$A,[1]SplitDistDAs!$D:$D,""),"")</f>
        <v/>
      </c>
      <c r="AB375" s="11" t="str">
        <f>IFERROR(_xlfn.XLOOKUP($C375,[1]DistrictInfo!$B:$B,[1]DistrictInfo!$E:$E,FALSE),"")</f>
        <v>(416) 778-7214</v>
      </c>
      <c r="AC375" s="11" t="str">
        <f>IFERROR(_xlfn.XLOOKUP($C375,[1]DistrictInfo!$B:$B,[1]DistrictInfo!$F:$F,FALSE),"")</f>
        <v>(647) 298-7787</v>
      </c>
    </row>
    <row r="376" spans="1:29" ht="23" x14ac:dyDescent="0.35">
      <c r="A376" s="7">
        <v>533</v>
      </c>
      <c r="B376" s="7">
        <v>3</v>
      </c>
      <c r="C376" s="7">
        <v>14</v>
      </c>
      <c r="D376" s="7" t="s">
        <v>39</v>
      </c>
      <c r="E376" s="7" t="s">
        <v>30</v>
      </c>
      <c r="F376" s="7" t="s">
        <v>31</v>
      </c>
      <c r="G376" s="7" t="s">
        <v>2567</v>
      </c>
      <c r="H376" s="7" t="s">
        <v>2568</v>
      </c>
      <c r="I376" s="7" t="s">
        <v>2195</v>
      </c>
      <c r="J376" s="7" t="s">
        <v>2527</v>
      </c>
      <c r="K376" s="7" t="s">
        <v>2569</v>
      </c>
      <c r="L376" s="7">
        <v>2</v>
      </c>
      <c r="M376" s="7">
        <v>416</v>
      </c>
      <c r="N376" s="7" t="s">
        <v>2570</v>
      </c>
      <c r="O376" s="7" t="s">
        <v>2571</v>
      </c>
      <c r="P376" s="7"/>
      <c r="Q376" s="8"/>
      <c r="R376" s="8"/>
      <c r="S376" s="8"/>
      <c r="T376" s="8"/>
      <c r="U376" s="8"/>
      <c r="V376" s="8" t="s">
        <v>2572</v>
      </c>
      <c r="W376" s="8"/>
      <c r="X376" s="9" t="str">
        <f>_xlfn.IFNA(_xlfn.XLOOKUP(F376,[1]Types!$D:$D,[1]Types!$E:$E,FALSE),"")</f>
        <v>Regular</v>
      </c>
      <c r="Y376" s="10" t="str">
        <f>IFERROR(_xlfn.XLOOKUP($C376,[1]DistrictInfo!$B:$B,[1]DistrictInfo!$C:$C,FALSE),"")</f>
        <v/>
      </c>
      <c r="Z376" s="10" t="str">
        <f>IF(AA376="",IFERROR(_xlfn.XLOOKUP($C376,[1]DistrictInfo!$B:$B,[1]DistrictInfo!$D:$D,FALSE),""),AA376)</f>
        <v>Kim Kharazi (A)</v>
      </c>
      <c r="AA376" s="10" t="str">
        <f>IFERROR(_xlfn.XLOOKUP(A376,[1]SplitDistDAs!$A:$A,[1]SplitDistDAs!$D:$D,""),"")</f>
        <v/>
      </c>
      <c r="AB376" s="11" t="str">
        <f>IFERROR(_xlfn.XLOOKUP($C376,[1]DistrictInfo!$B:$B,[1]DistrictInfo!$E:$E,FALSE),"")</f>
        <v>(416) 778-7214</v>
      </c>
      <c r="AC376" s="11" t="str">
        <f>IFERROR(_xlfn.XLOOKUP($C376,[1]DistrictInfo!$B:$B,[1]DistrictInfo!$F:$F,FALSE),"")</f>
        <v>(647) 298-7787</v>
      </c>
    </row>
    <row r="377" spans="1:29" ht="46" x14ac:dyDescent="0.35">
      <c r="A377" s="7">
        <v>660</v>
      </c>
      <c r="B377" s="7">
        <v>3</v>
      </c>
      <c r="C377" s="7">
        <v>14</v>
      </c>
      <c r="D377" s="7" t="s">
        <v>39</v>
      </c>
      <c r="E377" s="7" t="s">
        <v>30</v>
      </c>
      <c r="F377" s="7" t="s">
        <v>31</v>
      </c>
      <c r="G377" s="7" t="s">
        <v>2573</v>
      </c>
      <c r="H377" s="7" t="s">
        <v>2574</v>
      </c>
      <c r="I377" s="7" t="s">
        <v>2195</v>
      </c>
      <c r="J377" s="7" t="s">
        <v>2527</v>
      </c>
      <c r="K377" s="7" t="s">
        <v>2575</v>
      </c>
      <c r="L377" s="7">
        <v>2</v>
      </c>
      <c r="M377" s="7">
        <v>416</v>
      </c>
      <c r="N377" s="7" t="s">
        <v>2576</v>
      </c>
      <c r="O377" s="7" t="s">
        <v>2577</v>
      </c>
      <c r="P377" s="7" t="s">
        <v>2578</v>
      </c>
      <c r="Q377" s="8"/>
      <c r="R377" s="8"/>
      <c r="S377" s="8"/>
      <c r="T377" s="8"/>
      <c r="U377" s="8"/>
      <c r="V377" s="8"/>
      <c r="W377" s="7" t="s">
        <v>2579</v>
      </c>
      <c r="X377" s="9" t="str">
        <f>_xlfn.IFNA(_xlfn.XLOOKUP(F377,[1]Types!$D:$D,[1]Types!$E:$E,FALSE),"")</f>
        <v>Regular</v>
      </c>
      <c r="Y377" s="10" t="str">
        <f>IFERROR(_xlfn.XLOOKUP($C377,[1]DistrictInfo!$B:$B,[1]DistrictInfo!$C:$C,FALSE),"")</f>
        <v/>
      </c>
      <c r="Z377" s="10" t="str">
        <f>IF(AA377="",IFERROR(_xlfn.XLOOKUP($C377,[1]DistrictInfo!$B:$B,[1]DistrictInfo!$D:$D,FALSE),""),AA377)</f>
        <v>Kim Kharazi (A)</v>
      </c>
      <c r="AA377" s="10" t="str">
        <f>IFERROR(_xlfn.XLOOKUP(A377,[1]SplitDistDAs!$A:$A,[1]SplitDistDAs!$D:$D,""),"")</f>
        <v/>
      </c>
      <c r="AB377" s="11" t="str">
        <f>IFERROR(_xlfn.XLOOKUP($C377,[1]DistrictInfo!$B:$B,[1]DistrictInfo!$E:$E,FALSE),"")</f>
        <v>(416) 778-7214</v>
      </c>
      <c r="AC377" s="11" t="str">
        <f>IFERROR(_xlfn.XLOOKUP($C377,[1]DistrictInfo!$B:$B,[1]DistrictInfo!$F:$F,FALSE),"")</f>
        <v>(647) 298-7787</v>
      </c>
    </row>
    <row r="378" spans="1:29" ht="23" x14ac:dyDescent="0.35">
      <c r="A378" s="7">
        <v>673</v>
      </c>
      <c r="B378" s="7">
        <v>3</v>
      </c>
      <c r="C378" s="7">
        <v>14</v>
      </c>
      <c r="D378" s="7" t="s">
        <v>39</v>
      </c>
      <c r="E378" s="7" t="s">
        <v>30</v>
      </c>
      <c r="F378" s="7" t="s">
        <v>31</v>
      </c>
      <c r="G378" s="7" t="s">
        <v>2580</v>
      </c>
      <c r="H378" s="7" t="s">
        <v>2581</v>
      </c>
      <c r="I378" s="7" t="s">
        <v>2195</v>
      </c>
      <c r="J378" s="7" t="s">
        <v>2196</v>
      </c>
      <c r="K378" s="7" t="s">
        <v>2582</v>
      </c>
      <c r="L378" s="7">
        <v>2</v>
      </c>
      <c r="M378" s="7">
        <v>416</v>
      </c>
      <c r="N378" s="7" t="s">
        <v>2583</v>
      </c>
      <c r="O378" s="7" t="s">
        <v>2584</v>
      </c>
      <c r="P378" s="8"/>
      <c r="Q378" s="8"/>
      <c r="R378" s="8"/>
      <c r="S378" s="8"/>
      <c r="T378" s="8"/>
      <c r="U378" s="8"/>
      <c r="V378" s="7" t="s">
        <v>2585</v>
      </c>
      <c r="W378" s="8"/>
      <c r="X378" s="9" t="str">
        <f>_xlfn.IFNA(_xlfn.XLOOKUP(F378,[1]Types!$D:$D,[1]Types!$E:$E,FALSE),"")</f>
        <v>Regular</v>
      </c>
      <c r="Y378" s="10" t="str">
        <f>IFERROR(_xlfn.XLOOKUP($C378,[1]DistrictInfo!$B:$B,[1]DistrictInfo!$C:$C,FALSE),"")</f>
        <v/>
      </c>
      <c r="Z378" s="10" t="str">
        <f>IF(AA378="",IFERROR(_xlfn.XLOOKUP($C378,[1]DistrictInfo!$B:$B,[1]DistrictInfo!$D:$D,FALSE),""),AA378)</f>
        <v>Kim Kharazi (A)</v>
      </c>
      <c r="AA378" s="10" t="str">
        <f>IFERROR(_xlfn.XLOOKUP(A378,[1]SplitDistDAs!$A:$A,[1]SplitDistDAs!$D:$D,""),"")</f>
        <v/>
      </c>
      <c r="AB378" s="11" t="str">
        <f>IFERROR(_xlfn.XLOOKUP($C378,[1]DistrictInfo!$B:$B,[1]DistrictInfo!$E:$E,FALSE),"")</f>
        <v>(416) 778-7214</v>
      </c>
      <c r="AC378" s="11" t="str">
        <f>IFERROR(_xlfn.XLOOKUP($C378,[1]DistrictInfo!$B:$B,[1]DistrictInfo!$F:$F,FALSE),"")</f>
        <v>(647) 298-7787</v>
      </c>
    </row>
    <row r="379" spans="1:29" ht="23" x14ac:dyDescent="0.35">
      <c r="A379" s="7">
        <v>675</v>
      </c>
      <c r="B379" s="7">
        <v>3</v>
      </c>
      <c r="C379" s="7">
        <v>14</v>
      </c>
      <c r="D379" s="7" t="s">
        <v>98</v>
      </c>
      <c r="E379" s="7" t="s">
        <v>30</v>
      </c>
      <c r="F379" s="7" t="s">
        <v>31</v>
      </c>
      <c r="G379" s="7" t="s">
        <v>2586</v>
      </c>
      <c r="H379" s="7" t="s">
        <v>2587</v>
      </c>
      <c r="I379" s="7" t="s">
        <v>2195</v>
      </c>
      <c r="J379" s="7"/>
      <c r="K379" s="7" t="s">
        <v>2588</v>
      </c>
      <c r="L379" s="7">
        <v>2</v>
      </c>
      <c r="M379" s="7">
        <v>416</v>
      </c>
      <c r="N379" s="7" t="s">
        <v>2589</v>
      </c>
      <c r="O379" s="7" t="s">
        <v>2590</v>
      </c>
      <c r="P379" s="7" t="s">
        <v>2591</v>
      </c>
      <c r="Q379" s="8"/>
      <c r="R379" s="8"/>
      <c r="S379" s="8"/>
      <c r="T379" s="8"/>
      <c r="U379" s="8"/>
      <c r="V379" s="8"/>
      <c r="W379" s="7" t="s">
        <v>2592</v>
      </c>
      <c r="X379" s="9" t="str">
        <f>_xlfn.IFNA(_xlfn.XLOOKUP(F379,[1]Types!$D:$D,[1]Types!$E:$E,FALSE),"")</f>
        <v>Regular</v>
      </c>
      <c r="Y379" s="10" t="str">
        <f>IFERROR(_xlfn.XLOOKUP($C379,[1]DistrictInfo!$B:$B,[1]DistrictInfo!$C:$C,FALSE),"")</f>
        <v/>
      </c>
      <c r="Z379" s="10" t="str">
        <f>IF(AA379="",IFERROR(_xlfn.XLOOKUP($C379,[1]DistrictInfo!$B:$B,[1]DistrictInfo!$D:$D,FALSE),""),AA379)</f>
        <v>Kim Kharazi (A)</v>
      </c>
      <c r="AA379" s="10" t="str">
        <f>IFERROR(_xlfn.XLOOKUP(A379,[1]SplitDistDAs!$A:$A,[1]SplitDistDAs!$D:$D,""),"")</f>
        <v/>
      </c>
      <c r="AB379" s="11" t="str">
        <f>IFERROR(_xlfn.XLOOKUP($C379,[1]DistrictInfo!$B:$B,[1]DistrictInfo!$E:$E,FALSE),"")</f>
        <v>(416) 778-7214</v>
      </c>
      <c r="AC379" s="11" t="str">
        <f>IFERROR(_xlfn.XLOOKUP($C379,[1]DistrictInfo!$B:$B,[1]DistrictInfo!$F:$F,FALSE),"")</f>
        <v>(647) 298-7787</v>
      </c>
    </row>
    <row r="380" spans="1:29" ht="34.5" x14ac:dyDescent="0.35">
      <c r="A380" s="7">
        <v>697</v>
      </c>
      <c r="B380" s="7">
        <v>3</v>
      </c>
      <c r="C380" s="7">
        <v>14</v>
      </c>
      <c r="D380" s="7" t="s">
        <v>39</v>
      </c>
      <c r="E380" s="7" t="s">
        <v>30</v>
      </c>
      <c r="F380" s="7" t="s">
        <v>31</v>
      </c>
      <c r="G380" s="7" t="s">
        <v>2593</v>
      </c>
      <c r="H380" s="7" t="s">
        <v>2594</v>
      </c>
      <c r="I380" s="7" t="s">
        <v>2195</v>
      </c>
      <c r="J380" s="7" t="s">
        <v>2196</v>
      </c>
      <c r="K380" s="7" t="s">
        <v>2595</v>
      </c>
      <c r="L380" s="7">
        <v>2</v>
      </c>
      <c r="M380" s="7">
        <v>416</v>
      </c>
      <c r="N380" s="7" t="s">
        <v>2596</v>
      </c>
      <c r="O380" s="7" t="s">
        <v>2597</v>
      </c>
      <c r="P380" s="8" t="s">
        <v>2598</v>
      </c>
      <c r="Q380" s="8"/>
      <c r="R380" s="8"/>
      <c r="S380" s="8"/>
      <c r="T380" s="8"/>
      <c r="U380" s="8"/>
      <c r="V380" s="8"/>
      <c r="W380" s="7" t="s">
        <v>2599</v>
      </c>
      <c r="X380" s="9" t="str">
        <f>_xlfn.IFNA(_xlfn.XLOOKUP(F380,[1]Types!$D:$D,[1]Types!$E:$E,FALSE),"")</f>
        <v>Regular</v>
      </c>
      <c r="Y380" s="10" t="str">
        <f>IFERROR(_xlfn.XLOOKUP($C380,[1]DistrictInfo!$B:$B,[1]DistrictInfo!$C:$C,FALSE),"")</f>
        <v/>
      </c>
      <c r="Z380" s="10" t="str">
        <f>IF(AA380="",IFERROR(_xlfn.XLOOKUP($C380,[1]DistrictInfo!$B:$B,[1]DistrictInfo!$D:$D,FALSE),""),AA380)</f>
        <v>Kim Kharazi (A)</v>
      </c>
      <c r="AA380" s="10" t="str">
        <f>IFERROR(_xlfn.XLOOKUP(A380,[1]SplitDistDAs!$A:$A,[1]SplitDistDAs!$D:$D,""),"")</f>
        <v/>
      </c>
      <c r="AB380" s="11" t="str">
        <f>IFERROR(_xlfn.XLOOKUP($C380,[1]DistrictInfo!$B:$B,[1]DistrictInfo!$E:$E,FALSE),"")</f>
        <v>(416) 778-7214</v>
      </c>
      <c r="AC380" s="11" t="str">
        <f>IFERROR(_xlfn.XLOOKUP($C380,[1]DistrictInfo!$B:$B,[1]DistrictInfo!$F:$F,FALSE),"")</f>
        <v>(647) 298-7787</v>
      </c>
    </row>
    <row r="381" spans="1:29" x14ac:dyDescent="0.35">
      <c r="A381" s="7">
        <v>756</v>
      </c>
      <c r="B381" s="7">
        <v>3</v>
      </c>
      <c r="C381" s="7">
        <v>14</v>
      </c>
      <c r="D381" s="7" t="s">
        <v>39</v>
      </c>
      <c r="E381" s="7" t="s">
        <v>30</v>
      </c>
      <c r="F381" s="7" t="s">
        <v>31</v>
      </c>
      <c r="G381" s="7" t="s">
        <v>2600</v>
      </c>
      <c r="H381" s="7" t="s">
        <v>2601</v>
      </c>
      <c r="I381" s="7" t="s">
        <v>2195</v>
      </c>
      <c r="J381" s="7"/>
      <c r="K381" s="7" t="s">
        <v>2602</v>
      </c>
      <c r="L381" s="7">
        <v>2</v>
      </c>
      <c r="M381" s="7">
        <v>416</v>
      </c>
      <c r="N381" s="7" t="s">
        <v>2603</v>
      </c>
      <c r="O381" s="7" t="s">
        <v>2604</v>
      </c>
      <c r="P381" s="7"/>
      <c r="Q381" s="8"/>
      <c r="R381" s="8"/>
      <c r="S381" s="8"/>
      <c r="T381" s="8"/>
      <c r="U381" s="8"/>
      <c r="V381" s="8"/>
      <c r="W381" s="8"/>
      <c r="X381" s="9" t="str">
        <f>_xlfn.IFNA(_xlfn.XLOOKUP(F381,[1]Types!$D:$D,[1]Types!$E:$E,FALSE),"")</f>
        <v>Regular</v>
      </c>
      <c r="Y381" s="10" t="str">
        <f>IFERROR(_xlfn.XLOOKUP($C381,[1]DistrictInfo!$B:$B,[1]DistrictInfo!$C:$C,FALSE),"")</f>
        <v/>
      </c>
      <c r="Z381" s="10" t="str">
        <f>IF(AA381="",IFERROR(_xlfn.XLOOKUP($C381,[1]DistrictInfo!$B:$B,[1]DistrictInfo!$D:$D,FALSE),""),AA381)</f>
        <v>Kim Kharazi (A)</v>
      </c>
      <c r="AA381" s="10" t="str">
        <f>IFERROR(_xlfn.XLOOKUP(A381,[1]SplitDistDAs!$A:$A,[1]SplitDistDAs!$D:$D,""),"")</f>
        <v/>
      </c>
      <c r="AB381" s="11" t="str">
        <f>IFERROR(_xlfn.XLOOKUP($C381,[1]DistrictInfo!$B:$B,[1]DistrictInfo!$E:$E,FALSE),"")</f>
        <v>(416) 778-7214</v>
      </c>
      <c r="AC381" s="11" t="str">
        <f>IFERROR(_xlfn.XLOOKUP($C381,[1]DistrictInfo!$B:$B,[1]DistrictInfo!$F:$F,FALSE),"")</f>
        <v>(647) 298-7787</v>
      </c>
    </row>
    <row r="382" spans="1:29" ht="23" x14ac:dyDescent="0.35">
      <c r="A382" s="7">
        <v>21</v>
      </c>
      <c r="B382" s="7">
        <v>3</v>
      </c>
      <c r="C382" s="7">
        <v>21</v>
      </c>
      <c r="D382" s="7" t="s">
        <v>98</v>
      </c>
      <c r="E382" s="7" t="s">
        <v>30</v>
      </c>
      <c r="F382" s="7" t="s">
        <v>31</v>
      </c>
      <c r="G382" s="7" t="s">
        <v>2605</v>
      </c>
      <c r="H382" s="7" t="s">
        <v>2606</v>
      </c>
      <c r="I382" s="7" t="s">
        <v>2607</v>
      </c>
      <c r="J382" s="7"/>
      <c r="K382" s="7" t="s">
        <v>2608</v>
      </c>
      <c r="L382" s="7">
        <v>3</v>
      </c>
      <c r="M382" s="7">
        <v>905</v>
      </c>
      <c r="N382" s="7" t="s">
        <v>2609</v>
      </c>
      <c r="O382" s="7" t="s">
        <v>2610</v>
      </c>
      <c r="P382" s="7" t="s">
        <v>2611</v>
      </c>
      <c r="Q382" s="8"/>
      <c r="R382" s="8"/>
      <c r="S382" s="8"/>
      <c r="T382" s="8"/>
      <c r="U382" s="8"/>
      <c r="V382" s="8"/>
      <c r="W382" s="8" t="s">
        <v>2612</v>
      </c>
      <c r="X382" s="9" t="str">
        <f>_xlfn.IFNA(_xlfn.XLOOKUP(F382,[1]Types!$D:$D,[1]Types!$E:$E,FALSE),"")</f>
        <v>Regular</v>
      </c>
      <c r="Y382" s="10" t="str">
        <f>IFERROR(_xlfn.XLOOKUP($C382,[1]DistrictInfo!$B:$B,[1]DistrictInfo!$C:$C,FALSE),"")</f>
        <v>Tony Ricci (A)</v>
      </c>
      <c r="Z382" s="10" t="str">
        <f>IF(AA382="",IFERROR(_xlfn.XLOOKUP($C382,[1]DistrictInfo!$B:$B,[1]DistrictInfo!$D:$D,FALSE),""),AA382)</f>
        <v>Denise Hodgkinson</v>
      </c>
      <c r="AA382" s="10" t="str">
        <f>IFERROR(_xlfn.XLOOKUP(A382,[1]SplitDistDAs!$A:$A,[1]SplitDistDAs!$D:$D,""),"")</f>
        <v/>
      </c>
      <c r="AB382" s="11" t="str">
        <f>IFERROR(_xlfn.XLOOKUP($C382,[1]DistrictInfo!$B:$B,[1]DistrictInfo!$E:$E,FALSE),"")</f>
        <v>(905) 521-8502</v>
      </c>
      <c r="AC382" s="11" t="str">
        <f>IFERROR(_xlfn.XLOOKUP($C382,[1]DistrictInfo!$B:$B,[1]DistrictInfo!$F:$F,FALSE),"")</f>
        <v>(647) 990-2693</v>
      </c>
    </row>
    <row r="383" spans="1:29" ht="23" x14ac:dyDescent="0.35">
      <c r="A383" s="7">
        <v>23</v>
      </c>
      <c r="B383" s="7">
        <v>3</v>
      </c>
      <c r="C383" s="7">
        <v>21</v>
      </c>
      <c r="D383" s="7" t="s">
        <v>98</v>
      </c>
      <c r="E383" s="7" t="s">
        <v>30</v>
      </c>
      <c r="F383" s="7" t="s">
        <v>31</v>
      </c>
      <c r="G383" s="7" t="s">
        <v>2613</v>
      </c>
      <c r="H383" s="7" t="s">
        <v>2614</v>
      </c>
      <c r="I383" s="7" t="s">
        <v>2615</v>
      </c>
      <c r="J383" s="7"/>
      <c r="K383" s="7" t="s">
        <v>2616</v>
      </c>
      <c r="L383" s="7">
        <v>3</v>
      </c>
      <c r="M383" s="7">
        <v>905</v>
      </c>
      <c r="N383" s="7" t="s">
        <v>2617</v>
      </c>
      <c r="O383" s="7" t="s">
        <v>2618</v>
      </c>
      <c r="P383" s="7" t="s">
        <v>2619</v>
      </c>
      <c r="Q383" s="8"/>
      <c r="R383" s="8"/>
      <c r="S383" s="8"/>
      <c r="T383" s="8"/>
      <c r="U383" s="8"/>
      <c r="V383" s="8"/>
      <c r="W383" s="7" t="s">
        <v>2620</v>
      </c>
      <c r="X383" s="9" t="str">
        <f>_xlfn.IFNA(_xlfn.XLOOKUP(F383,[1]Types!$D:$D,[1]Types!$E:$E,FALSE),"")</f>
        <v>Regular</v>
      </c>
      <c r="Y383" s="10" t="str">
        <f>IFERROR(_xlfn.XLOOKUP($C383,[1]DistrictInfo!$B:$B,[1]DistrictInfo!$C:$C,FALSE),"")</f>
        <v>Tony Ricci (A)</v>
      </c>
      <c r="Z383" s="10" t="str">
        <f>IF(AA383="",IFERROR(_xlfn.XLOOKUP($C383,[1]DistrictInfo!$B:$B,[1]DistrictInfo!$D:$D,FALSE),""),AA383)</f>
        <v>Denise Hodgkinson</v>
      </c>
      <c r="AA383" s="10" t="str">
        <f>IFERROR(_xlfn.XLOOKUP(A383,[1]SplitDistDAs!$A:$A,[1]SplitDistDAs!$D:$D,""),"")</f>
        <v/>
      </c>
      <c r="AB383" s="11" t="str">
        <f>IFERROR(_xlfn.XLOOKUP($C383,[1]DistrictInfo!$B:$B,[1]DistrictInfo!$E:$E,FALSE),"")</f>
        <v>(905) 521-8502</v>
      </c>
      <c r="AC383" s="11" t="str">
        <f>IFERROR(_xlfn.XLOOKUP($C383,[1]DistrictInfo!$B:$B,[1]DistrictInfo!$F:$F,FALSE),"")</f>
        <v>(647) 990-2693</v>
      </c>
    </row>
    <row r="384" spans="1:29" ht="23" x14ac:dyDescent="0.35">
      <c r="A384" s="7">
        <v>25</v>
      </c>
      <c r="B384" s="7">
        <v>3</v>
      </c>
      <c r="C384" s="7">
        <v>21</v>
      </c>
      <c r="D384" s="7" t="s">
        <v>98</v>
      </c>
      <c r="E384" s="7" t="s">
        <v>30</v>
      </c>
      <c r="F384" s="7" t="s">
        <v>31</v>
      </c>
      <c r="G384" s="7" t="s">
        <v>2621</v>
      </c>
      <c r="H384" s="7" t="s">
        <v>2622</v>
      </c>
      <c r="I384" s="7" t="s">
        <v>2623</v>
      </c>
      <c r="J384" s="7"/>
      <c r="K384" s="7" t="s">
        <v>2624</v>
      </c>
      <c r="L384" s="7">
        <v>3</v>
      </c>
      <c r="M384" s="7">
        <v>905</v>
      </c>
      <c r="N384" s="7" t="s">
        <v>2625</v>
      </c>
      <c r="O384" s="7" t="s">
        <v>2626</v>
      </c>
      <c r="P384" s="7"/>
      <c r="Q384" s="8"/>
      <c r="R384" s="8"/>
      <c r="S384" s="8"/>
      <c r="T384" s="8"/>
      <c r="U384" s="8"/>
      <c r="V384" s="8"/>
      <c r="W384" s="8" t="s">
        <v>2627</v>
      </c>
      <c r="X384" s="9" t="str">
        <f>_xlfn.IFNA(_xlfn.XLOOKUP(F384,[1]Types!$D:$D,[1]Types!$E:$E,FALSE),"")</f>
        <v>Regular</v>
      </c>
      <c r="Y384" s="10" t="str">
        <f>IFERROR(_xlfn.XLOOKUP($C384,[1]DistrictInfo!$B:$B,[1]DistrictInfo!$C:$C,FALSE),"")</f>
        <v>Tony Ricci (A)</v>
      </c>
      <c r="Z384" s="10" t="str">
        <f>IF(AA384="",IFERROR(_xlfn.XLOOKUP($C384,[1]DistrictInfo!$B:$B,[1]DistrictInfo!$D:$D,FALSE),""),AA384)</f>
        <v>Denise Hodgkinson</v>
      </c>
      <c r="AA384" s="10" t="str">
        <f>IFERROR(_xlfn.XLOOKUP(A384,[1]SplitDistDAs!$A:$A,[1]SplitDistDAs!$D:$D,""),"")</f>
        <v/>
      </c>
      <c r="AB384" s="11" t="str">
        <f>IFERROR(_xlfn.XLOOKUP($C384,[1]DistrictInfo!$B:$B,[1]DistrictInfo!$E:$E,FALSE),"")</f>
        <v>(905) 521-8502</v>
      </c>
      <c r="AC384" s="11" t="str">
        <f>IFERROR(_xlfn.XLOOKUP($C384,[1]DistrictInfo!$B:$B,[1]DistrictInfo!$F:$F,FALSE),"")</f>
        <v>(647) 990-2693</v>
      </c>
    </row>
    <row r="385" spans="1:29" ht="23" x14ac:dyDescent="0.35">
      <c r="A385" s="7">
        <v>143</v>
      </c>
      <c r="B385" s="7">
        <v>3</v>
      </c>
      <c r="C385" s="7">
        <v>21</v>
      </c>
      <c r="D385" s="7" t="s">
        <v>98</v>
      </c>
      <c r="E385" s="7" t="s">
        <v>30</v>
      </c>
      <c r="F385" s="7" t="s">
        <v>31</v>
      </c>
      <c r="G385" s="7" t="s">
        <v>2628</v>
      </c>
      <c r="H385" s="7" t="s">
        <v>2629</v>
      </c>
      <c r="I385" s="7" t="s">
        <v>2615</v>
      </c>
      <c r="J385" s="7"/>
      <c r="K385" s="7" t="s">
        <v>2630</v>
      </c>
      <c r="L385" s="7">
        <v>3</v>
      </c>
      <c r="M385" s="7">
        <v>905</v>
      </c>
      <c r="N385" s="7" t="s">
        <v>2631</v>
      </c>
      <c r="O385" s="7" t="s">
        <v>2632</v>
      </c>
      <c r="P385" s="7" t="s">
        <v>2633</v>
      </c>
      <c r="Q385" s="8"/>
      <c r="R385" s="8"/>
      <c r="S385" s="8"/>
      <c r="T385" s="8"/>
      <c r="U385" s="8"/>
      <c r="V385" s="8"/>
      <c r="W385" s="8" t="s">
        <v>2634</v>
      </c>
      <c r="X385" s="9" t="str">
        <f>_xlfn.IFNA(_xlfn.XLOOKUP(F385,[1]Types!$D:$D,[1]Types!$E:$E,FALSE),"")</f>
        <v>Regular</v>
      </c>
      <c r="Y385" s="10" t="str">
        <f>IFERROR(_xlfn.XLOOKUP($C385,[1]DistrictInfo!$B:$B,[1]DistrictInfo!$C:$C,FALSE),"")</f>
        <v>Tony Ricci (A)</v>
      </c>
      <c r="Z385" s="10" t="str">
        <f>IF(AA385="",IFERROR(_xlfn.XLOOKUP($C385,[1]DistrictInfo!$B:$B,[1]DistrictInfo!$D:$D,FALSE),""),AA385)</f>
        <v>Denise Hodgkinson</v>
      </c>
      <c r="AA385" s="10" t="str">
        <f>IFERROR(_xlfn.XLOOKUP(A385,[1]SplitDistDAs!$A:$A,[1]SplitDistDAs!$D:$D,""),"")</f>
        <v/>
      </c>
      <c r="AB385" s="11" t="str">
        <f>IFERROR(_xlfn.XLOOKUP($C385,[1]DistrictInfo!$B:$B,[1]DistrictInfo!$E:$E,FALSE),"")</f>
        <v>(905) 521-8502</v>
      </c>
      <c r="AC385" s="11" t="str">
        <f>IFERROR(_xlfn.XLOOKUP($C385,[1]DistrictInfo!$B:$B,[1]DistrictInfo!$F:$F,FALSE),"")</f>
        <v>(647) 990-2693</v>
      </c>
    </row>
    <row r="386" spans="1:29" ht="23" x14ac:dyDescent="0.35">
      <c r="A386" s="7">
        <v>165</v>
      </c>
      <c r="B386" s="7">
        <v>3</v>
      </c>
      <c r="C386" s="7">
        <v>21</v>
      </c>
      <c r="D386" s="7" t="s">
        <v>39</v>
      </c>
      <c r="E386" s="7" t="s">
        <v>30</v>
      </c>
      <c r="F386" s="7" t="s">
        <v>31</v>
      </c>
      <c r="G386" s="7" t="s">
        <v>2635</v>
      </c>
      <c r="H386" s="7" t="s">
        <v>2636</v>
      </c>
      <c r="I386" s="7" t="s">
        <v>2615</v>
      </c>
      <c r="J386" s="7"/>
      <c r="K386" s="7" t="s">
        <v>2637</v>
      </c>
      <c r="L386" s="7">
        <v>3</v>
      </c>
      <c r="M386" s="7">
        <v>905</v>
      </c>
      <c r="N386" s="7" t="s">
        <v>2638</v>
      </c>
      <c r="O386" s="7" t="s">
        <v>2639</v>
      </c>
      <c r="P386" s="8" t="s">
        <v>2640</v>
      </c>
      <c r="Q386" s="12"/>
      <c r="R386" s="12"/>
      <c r="S386" s="8"/>
      <c r="T386" s="8"/>
      <c r="U386" s="8"/>
      <c r="V386" s="8"/>
      <c r="W386" s="7" t="s">
        <v>2641</v>
      </c>
      <c r="X386" s="9" t="str">
        <f>_xlfn.IFNA(_xlfn.XLOOKUP(F386,[1]Types!$D:$D,[1]Types!$E:$E,FALSE),"")</f>
        <v>Regular</v>
      </c>
      <c r="Y386" s="10" t="str">
        <f>IFERROR(_xlfn.XLOOKUP($C386,[1]DistrictInfo!$B:$B,[1]DistrictInfo!$C:$C,FALSE),"")</f>
        <v>Tony Ricci (A)</v>
      </c>
      <c r="Z386" s="10" t="str">
        <f>IF(AA386="",IFERROR(_xlfn.XLOOKUP($C386,[1]DistrictInfo!$B:$B,[1]DistrictInfo!$D:$D,FALSE),""),AA386)</f>
        <v>Denise Hodgkinson</v>
      </c>
      <c r="AA386" s="10" t="str">
        <f>IFERROR(_xlfn.XLOOKUP(A386,[1]SplitDistDAs!$A:$A,[1]SplitDistDAs!$D:$D,""),"")</f>
        <v/>
      </c>
      <c r="AB386" s="11" t="str">
        <f>IFERROR(_xlfn.XLOOKUP($C386,[1]DistrictInfo!$B:$B,[1]DistrictInfo!$E:$E,FALSE),"")</f>
        <v>(905) 521-8502</v>
      </c>
      <c r="AC386" s="11" t="str">
        <f>IFERROR(_xlfn.XLOOKUP($C386,[1]DistrictInfo!$B:$B,[1]DistrictInfo!$F:$F,FALSE),"")</f>
        <v>(647) 990-2693</v>
      </c>
    </row>
    <row r="387" spans="1:29" ht="23" x14ac:dyDescent="0.35">
      <c r="A387" s="7">
        <v>190</v>
      </c>
      <c r="B387" s="7">
        <v>3</v>
      </c>
      <c r="C387" s="7">
        <v>21</v>
      </c>
      <c r="D387" s="7" t="s">
        <v>39</v>
      </c>
      <c r="E387" s="7" t="s">
        <v>30</v>
      </c>
      <c r="F387" s="7" t="s">
        <v>31</v>
      </c>
      <c r="G387" s="7" t="s">
        <v>2642</v>
      </c>
      <c r="H387" s="7" t="s">
        <v>2643</v>
      </c>
      <c r="I387" s="7" t="s">
        <v>2615</v>
      </c>
      <c r="J387" s="7"/>
      <c r="K387" s="7" t="s">
        <v>2644</v>
      </c>
      <c r="L387" s="7">
        <v>3</v>
      </c>
      <c r="M387" s="7">
        <v>905</v>
      </c>
      <c r="N387" s="7" t="s">
        <v>2645</v>
      </c>
      <c r="O387" s="7" t="s">
        <v>2646</v>
      </c>
      <c r="P387" s="7" t="s">
        <v>2647</v>
      </c>
      <c r="Q387" s="8"/>
      <c r="R387" s="8"/>
      <c r="S387" s="8"/>
      <c r="T387" s="8"/>
      <c r="U387" s="8"/>
      <c r="V387" s="8"/>
      <c r="W387" s="7"/>
      <c r="X387" s="9" t="str">
        <f>_xlfn.IFNA(_xlfn.XLOOKUP(F387,[1]Types!$D:$D,[1]Types!$E:$E,FALSE),"")</f>
        <v>Regular</v>
      </c>
      <c r="Y387" s="10" t="str">
        <f>IFERROR(_xlfn.XLOOKUP($C387,[1]DistrictInfo!$B:$B,[1]DistrictInfo!$C:$C,FALSE),"")</f>
        <v>Tony Ricci (A)</v>
      </c>
      <c r="Z387" s="10" t="str">
        <f>IF(AA387="",IFERROR(_xlfn.XLOOKUP($C387,[1]DistrictInfo!$B:$B,[1]DistrictInfo!$D:$D,FALSE),""),AA387)</f>
        <v>Denise Hodgkinson</v>
      </c>
      <c r="AA387" s="10" t="str">
        <f>IFERROR(_xlfn.XLOOKUP(A387,[1]SplitDistDAs!$A:$A,[1]SplitDistDAs!$D:$D,""),"")</f>
        <v/>
      </c>
      <c r="AB387" s="11" t="str">
        <f>IFERROR(_xlfn.XLOOKUP($C387,[1]DistrictInfo!$B:$B,[1]DistrictInfo!$E:$E,FALSE),"")</f>
        <v>(905) 521-8502</v>
      </c>
      <c r="AC387" s="11" t="str">
        <f>IFERROR(_xlfn.XLOOKUP($C387,[1]DistrictInfo!$B:$B,[1]DistrictInfo!$F:$F,FALSE),"")</f>
        <v>(647) 990-2693</v>
      </c>
    </row>
    <row r="388" spans="1:29" ht="23" x14ac:dyDescent="0.35">
      <c r="A388" s="7">
        <v>203</v>
      </c>
      <c r="B388" s="7">
        <v>3</v>
      </c>
      <c r="C388" s="7">
        <v>21</v>
      </c>
      <c r="D388" s="7" t="s">
        <v>29</v>
      </c>
      <c r="E388" s="7" t="s">
        <v>30</v>
      </c>
      <c r="F388" s="7" t="s">
        <v>1149</v>
      </c>
      <c r="G388" s="7" t="s">
        <v>2648</v>
      </c>
      <c r="H388" s="7" t="s">
        <v>2649</v>
      </c>
      <c r="I388" s="7" t="s">
        <v>2650</v>
      </c>
      <c r="J388" s="7"/>
      <c r="K388" s="7" t="s">
        <v>2651</v>
      </c>
      <c r="L388" s="7">
        <v>3</v>
      </c>
      <c r="M388" s="7">
        <v>905</v>
      </c>
      <c r="N388" s="7" t="s">
        <v>2652</v>
      </c>
      <c r="O388" s="7" t="s">
        <v>2653</v>
      </c>
      <c r="P388" s="7" t="s">
        <v>2654</v>
      </c>
      <c r="Q388" s="8"/>
      <c r="R388" s="8"/>
      <c r="S388" s="8"/>
      <c r="T388" s="8"/>
      <c r="U388" s="8"/>
      <c r="V388" s="8"/>
      <c r="W388" s="7"/>
      <c r="X388" s="9" t="str">
        <f>_xlfn.IFNA(_xlfn.XLOOKUP(F388,[1]Types!$D:$D,[1]Types!$E:$E,FALSE),"")</f>
        <v>Mini</v>
      </c>
      <c r="Y388" s="10" t="str">
        <f>IFERROR(_xlfn.XLOOKUP($C388,[1]DistrictInfo!$B:$B,[1]DistrictInfo!$C:$C,FALSE),"")</f>
        <v>Tony Ricci (A)</v>
      </c>
      <c r="Z388" s="10" t="str">
        <f>IF(AA388="",IFERROR(_xlfn.XLOOKUP($C388,[1]DistrictInfo!$B:$B,[1]DistrictInfo!$D:$D,FALSE),""),AA388)</f>
        <v>Denise Hodgkinson</v>
      </c>
      <c r="AA388" s="10" t="str">
        <f>IFERROR(_xlfn.XLOOKUP(A388,[1]SplitDistDAs!$A:$A,[1]SplitDistDAs!$D:$D,""),"")</f>
        <v/>
      </c>
      <c r="AB388" s="11" t="str">
        <f>IFERROR(_xlfn.XLOOKUP($C388,[1]DistrictInfo!$B:$B,[1]DistrictInfo!$E:$E,FALSE),"")</f>
        <v>(905) 521-8502</v>
      </c>
      <c r="AC388" s="11" t="str">
        <f>IFERROR(_xlfn.XLOOKUP($C388,[1]DistrictInfo!$B:$B,[1]DistrictInfo!$F:$F,FALSE),"")</f>
        <v>(647) 990-2693</v>
      </c>
    </row>
    <row r="389" spans="1:29" ht="23" x14ac:dyDescent="0.35">
      <c r="A389" s="7">
        <v>233</v>
      </c>
      <c r="B389" s="7">
        <v>3</v>
      </c>
      <c r="C389" s="7">
        <v>21</v>
      </c>
      <c r="D389" s="7" t="s">
        <v>98</v>
      </c>
      <c r="E389" s="7" t="s">
        <v>30</v>
      </c>
      <c r="F389" s="7" t="s">
        <v>31</v>
      </c>
      <c r="G389" s="7" t="s">
        <v>2655</v>
      </c>
      <c r="H389" s="7" t="s">
        <v>2656</v>
      </c>
      <c r="I389" s="7" t="s">
        <v>2615</v>
      </c>
      <c r="J389" s="7"/>
      <c r="K389" s="7" t="s">
        <v>2657</v>
      </c>
      <c r="L389" s="7">
        <v>3</v>
      </c>
      <c r="M389" s="7">
        <v>905</v>
      </c>
      <c r="N389" s="7" t="s">
        <v>2658</v>
      </c>
      <c r="O389" s="7" t="s">
        <v>2659</v>
      </c>
      <c r="P389" s="7" t="s">
        <v>2660</v>
      </c>
      <c r="Q389" s="8"/>
      <c r="R389" s="8"/>
      <c r="S389" s="8"/>
      <c r="T389" s="8"/>
      <c r="U389" s="8"/>
      <c r="V389" s="8"/>
      <c r="W389" s="8" t="s">
        <v>2661</v>
      </c>
      <c r="X389" s="9" t="str">
        <f>_xlfn.IFNA(_xlfn.XLOOKUP(F389,[1]Types!$D:$D,[1]Types!$E:$E,FALSE),"")</f>
        <v>Regular</v>
      </c>
      <c r="Y389" s="10" t="str">
        <f>IFERROR(_xlfn.XLOOKUP($C389,[1]DistrictInfo!$B:$B,[1]DistrictInfo!$C:$C,FALSE),"")</f>
        <v>Tony Ricci (A)</v>
      </c>
      <c r="Z389" s="10" t="str">
        <f>IF(AA389="",IFERROR(_xlfn.XLOOKUP($C389,[1]DistrictInfo!$B:$B,[1]DistrictInfo!$D:$D,FALSE),""),AA389)</f>
        <v>Denise Hodgkinson</v>
      </c>
      <c r="AA389" s="10" t="str">
        <f>IFERROR(_xlfn.XLOOKUP(A389,[1]SplitDistDAs!$A:$A,[1]SplitDistDAs!$D:$D,""),"")</f>
        <v/>
      </c>
      <c r="AB389" s="11" t="str">
        <f>IFERROR(_xlfn.XLOOKUP($C389,[1]DistrictInfo!$B:$B,[1]DistrictInfo!$E:$E,FALSE),"")</f>
        <v>(905) 521-8502</v>
      </c>
      <c r="AC389" s="11" t="str">
        <f>IFERROR(_xlfn.XLOOKUP($C389,[1]DistrictInfo!$B:$B,[1]DistrictInfo!$F:$F,FALSE),"")</f>
        <v>(647) 990-2693</v>
      </c>
    </row>
    <row r="390" spans="1:29" ht="34.5" x14ac:dyDescent="0.35">
      <c r="A390" s="7">
        <v>249</v>
      </c>
      <c r="B390" s="7">
        <v>3</v>
      </c>
      <c r="C390" s="7">
        <v>21</v>
      </c>
      <c r="D390" s="7" t="s">
        <v>98</v>
      </c>
      <c r="E390" s="7" t="s">
        <v>30</v>
      </c>
      <c r="F390" s="7" t="s">
        <v>31</v>
      </c>
      <c r="G390" s="7" t="s">
        <v>2662</v>
      </c>
      <c r="H390" s="7" t="s">
        <v>2663</v>
      </c>
      <c r="I390" s="7" t="s">
        <v>2615</v>
      </c>
      <c r="J390" s="7"/>
      <c r="K390" s="7" t="s">
        <v>2664</v>
      </c>
      <c r="L390" s="7">
        <v>3</v>
      </c>
      <c r="M390" s="7">
        <v>905</v>
      </c>
      <c r="N390" s="7" t="s">
        <v>2665</v>
      </c>
      <c r="O390" s="7" t="s">
        <v>2666</v>
      </c>
      <c r="P390" s="7" t="s">
        <v>2667</v>
      </c>
      <c r="Q390" s="8"/>
      <c r="R390" s="8"/>
      <c r="S390" s="8"/>
      <c r="T390" s="8"/>
      <c r="U390" s="8"/>
      <c r="V390" s="8"/>
      <c r="W390" s="8"/>
      <c r="X390" s="9" t="str">
        <f>_xlfn.IFNA(_xlfn.XLOOKUP(F390,[1]Types!$D:$D,[1]Types!$E:$E,FALSE),"")</f>
        <v>Regular</v>
      </c>
      <c r="Y390" s="10" t="str">
        <f>IFERROR(_xlfn.XLOOKUP($C390,[1]DistrictInfo!$B:$B,[1]DistrictInfo!$C:$C,FALSE),"")</f>
        <v>Tony Ricci (A)</v>
      </c>
      <c r="Z390" s="10" t="str">
        <f>IF(AA390="",IFERROR(_xlfn.XLOOKUP($C390,[1]DistrictInfo!$B:$B,[1]DistrictInfo!$D:$D,FALSE),""),AA390)</f>
        <v>Denise Hodgkinson</v>
      </c>
      <c r="AA390" s="10" t="str">
        <f>IFERROR(_xlfn.XLOOKUP(A390,[1]SplitDistDAs!$A:$A,[1]SplitDistDAs!$D:$D,""),"")</f>
        <v/>
      </c>
      <c r="AB390" s="11" t="str">
        <f>IFERROR(_xlfn.XLOOKUP($C390,[1]DistrictInfo!$B:$B,[1]DistrictInfo!$E:$E,FALSE),"")</f>
        <v>(905) 521-8502</v>
      </c>
      <c r="AC390" s="11" t="str">
        <f>IFERROR(_xlfn.XLOOKUP($C390,[1]DistrictInfo!$B:$B,[1]DistrictInfo!$F:$F,FALSE),"")</f>
        <v>(647) 990-2693</v>
      </c>
    </row>
    <row r="391" spans="1:29" ht="23" x14ac:dyDescent="0.35">
      <c r="A391" s="7">
        <v>250</v>
      </c>
      <c r="B391" s="7">
        <v>3</v>
      </c>
      <c r="C391" s="7">
        <v>21</v>
      </c>
      <c r="D391" s="7" t="s">
        <v>98</v>
      </c>
      <c r="E391" s="7" t="s">
        <v>30</v>
      </c>
      <c r="F391" s="7" t="s">
        <v>31</v>
      </c>
      <c r="G391" s="7" t="s">
        <v>2668</v>
      </c>
      <c r="H391" s="7" t="s">
        <v>2669</v>
      </c>
      <c r="I391" s="7" t="s">
        <v>2670</v>
      </c>
      <c r="J391" s="7"/>
      <c r="K391" s="7" t="s">
        <v>2671</v>
      </c>
      <c r="L391" s="7">
        <v>3</v>
      </c>
      <c r="M391" s="7">
        <v>905</v>
      </c>
      <c r="N391" s="7" t="s">
        <v>2672</v>
      </c>
      <c r="O391" s="7" t="s">
        <v>2673</v>
      </c>
      <c r="P391" s="7" t="s">
        <v>2674</v>
      </c>
      <c r="Q391" s="8"/>
      <c r="R391" s="8"/>
      <c r="S391" s="8"/>
      <c r="T391" s="8"/>
      <c r="U391" s="8"/>
      <c r="V391" s="8"/>
      <c r="W391" s="8" t="s">
        <v>2675</v>
      </c>
      <c r="X391" s="9" t="str">
        <f>_xlfn.IFNA(_xlfn.XLOOKUP(F391,[1]Types!$D:$D,[1]Types!$E:$E,FALSE),"")</f>
        <v>Regular</v>
      </c>
      <c r="Y391" s="10" t="str">
        <f>IFERROR(_xlfn.XLOOKUP($C391,[1]DistrictInfo!$B:$B,[1]DistrictInfo!$C:$C,FALSE),"")</f>
        <v>Tony Ricci (A)</v>
      </c>
      <c r="Z391" s="10" t="str">
        <f>IF(AA391="",IFERROR(_xlfn.XLOOKUP($C391,[1]DistrictInfo!$B:$B,[1]DistrictInfo!$D:$D,FALSE),""),AA391)</f>
        <v>Denise Hodgkinson</v>
      </c>
      <c r="AA391" s="10" t="str">
        <f>IFERROR(_xlfn.XLOOKUP(A391,[1]SplitDistDAs!$A:$A,[1]SplitDistDAs!$D:$D,""),"")</f>
        <v/>
      </c>
      <c r="AB391" s="11" t="str">
        <f>IFERROR(_xlfn.XLOOKUP($C391,[1]DistrictInfo!$B:$B,[1]DistrictInfo!$E:$E,FALSE),"")</f>
        <v>(905) 521-8502</v>
      </c>
      <c r="AC391" s="11" t="str">
        <f>IFERROR(_xlfn.XLOOKUP($C391,[1]DistrictInfo!$B:$B,[1]DistrictInfo!$F:$F,FALSE),"")</f>
        <v>(647) 990-2693</v>
      </c>
    </row>
    <row r="392" spans="1:29" ht="34.5" x14ac:dyDescent="0.35">
      <c r="A392" s="7">
        <v>326</v>
      </c>
      <c r="B392" s="7">
        <v>3</v>
      </c>
      <c r="C392" s="7">
        <v>21</v>
      </c>
      <c r="D392" s="7" t="s">
        <v>98</v>
      </c>
      <c r="E392" s="7" t="s">
        <v>30</v>
      </c>
      <c r="F392" s="7" t="s">
        <v>31</v>
      </c>
      <c r="G392" s="7" t="s">
        <v>2676</v>
      </c>
      <c r="H392" s="7" t="s">
        <v>2677</v>
      </c>
      <c r="I392" s="7" t="s">
        <v>2678</v>
      </c>
      <c r="J392" s="7"/>
      <c r="K392" s="7" t="s">
        <v>2679</v>
      </c>
      <c r="L392" s="7">
        <v>3</v>
      </c>
      <c r="M392" s="7">
        <v>905</v>
      </c>
      <c r="N392" s="7" t="s">
        <v>2680</v>
      </c>
      <c r="O392" s="7" t="s">
        <v>2681</v>
      </c>
      <c r="P392" s="7" t="s">
        <v>2682</v>
      </c>
      <c r="Q392" s="8"/>
      <c r="R392" s="8"/>
      <c r="S392" s="8"/>
      <c r="T392" s="8"/>
      <c r="U392" s="8"/>
      <c r="V392" s="8"/>
      <c r="W392" s="8" t="s">
        <v>2683</v>
      </c>
      <c r="X392" s="9" t="str">
        <f>_xlfn.IFNA(_xlfn.XLOOKUP(F392,[1]Types!$D:$D,[1]Types!$E:$E,FALSE),"")</f>
        <v>Regular</v>
      </c>
      <c r="Y392" s="10" t="str">
        <f>IFERROR(_xlfn.XLOOKUP($C392,[1]DistrictInfo!$B:$B,[1]DistrictInfo!$C:$C,FALSE),"")</f>
        <v>Tony Ricci (A)</v>
      </c>
      <c r="Z392" s="10" t="str">
        <f>IF(AA392="",IFERROR(_xlfn.XLOOKUP($C392,[1]DistrictInfo!$B:$B,[1]DistrictInfo!$D:$D,FALSE),""),AA392)</f>
        <v>Denise Hodgkinson</v>
      </c>
      <c r="AA392" s="10" t="str">
        <f>IFERROR(_xlfn.XLOOKUP(A392,[1]SplitDistDAs!$A:$A,[1]SplitDistDAs!$D:$D,""),"")</f>
        <v/>
      </c>
      <c r="AB392" s="11" t="str">
        <f>IFERROR(_xlfn.XLOOKUP($C392,[1]DistrictInfo!$B:$B,[1]DistrictInfo!$E:$E,FALSE),"")</f>
        <v>(905) 521-8502</v>
      </c>
      <c r="AC392" s="11" t="str">
        <f>IFERROR(_xlfn.XLOOKUP($C392,[1]DistrictInfo!$B:$B,[1]DistrictInfo!$F:$F,FALSE),"")</f>
        <v>(647) 990-2693</v>
      </c>
    </row>
    <row r="393" spans="1:29" ht="23" x14ac:dyDescent="0.35">
      <c r="A393" s="7">
        <v>361</v>
      </c>
      <c r="B393" s="7">
        <v>3</v>
      </c>
      <c r="C393" s="7">
        <v>21</v>
      </c>
      <c r="D393" s="7" t="s">
        <v>98</v>
      </c>
      <c r="E393" s="7" t="s">
        <v>30</v>
      </c>
      <c r="F393" s="7" t="s">
        <v>31</v>
      </c>
      <c r="G393" s="7" t="s">
        <v>2684</v>
      </c>
      <c r="H393" s="7" t="s">
        <v>2685</v>
      </c>
      <c r="I393" s="7" t="s">
        <v>2670</v>
      </c>
      <c r="J393" s="7"/>
      <c r="K393" s="7" t="s">
        <v>2686</v>
      </c>
      <c r="L393" s="7">
        <v>3</v>
      </c>
      <c r="M393" s="7">
        <v>905</v>
      </c>
      <c r="N393" s="7" t="s">
        <v>2687</v>
      </c>
      <c r="O393" s="7" t="s">
        <v>2688</v>
      </c>
      <c r="P393" s="7" t="s">
        <v>2689</v>
      </c>
      <c r="Q393" s="8"/>
      <c r="R393" s="8"/>
      <c r="S393" s="8"/>
      <c r="T393" s="8"/>
      <c r="U393" s="8"/>
      <c r="V393" s="8"/>
      <c r="W393" s="8" t="s">
        <v>2690</v>
      </c>
      <c r="X393" s="9" t="str">
        <f>_xlfn.IFNA(_xlfn.XLOOKUP(F393,[1]Types!$D:$D,[1]Types!$E:$E,FALSE),"")</f>
        <v>Regular</v>
      </c>
      <c r="Y393" s="10" t="str">
        <f>IFERROR(_xlfn.XLOOKUP($C393,[1]DistrictInfo!$B:$B,[1]DistrictInfo!$C:$C,FALSE),"")</f>
        <v>Tony Ricci (A)</v>
      </c>
      <c r="Z393" s="10" t="str">
        <f>IF(AA393="",IFERROR(_xlfn.XLOOKUP($C393,[1]DistrictInfo!$B:$B,[1]DistrictInfo!$D:$D,FALSE),""),AA393)</f>
        <v>Denise Hodgkinson</v>
      </c>
      <c r="AA393" s="10" t="str">
        <f>IFERROR(_xlfn.XLOOKUP(A393,[1]SplitDistDAs!$A:$A,[1]SplitDistDAs!$D:$D,""),"")</f>
        <v/>
      </c>
      <c r="AB393" s="11" t="str">
        <f>IFERROR(_xlfn.XLOOKUP($C393,[1]DistrictInfo!$B:$B,[1]DistrictInfo!$E:$E,FALSE),"")</f>
        <v>(905) 521-8502</v>
      </c>
      <c r="AC393" s="11" t="str">
        <f>IFERROR(_xlfn.XLOOKUP($C393,[1]DistrictInfo!$B:$B,[1]DistrictInfo!$F:$F,FALSE),"")</f>
        <v>(647) 990-2693</v>
      </c>
    </row>
    <row r="394" spans="1:29" x14ac:dyDescent="0.35">
      <c r="A394" s="7">
        <v>481</v>
      </c>
      <c r="B394" s="7">
        <v>3</v>
      </c>
      <c r="C394" s="7">
        <v>21</v>
      </c>
      <c r="D394" s="7" t="s">
        <v>674</v>
      </c>
      <c r="E394" s="7" t="s">
        <v>30</v>
      </c>
      <c r="F394" s="7" t="s">
        <v>31</v>
      </c>
      <c r="G394" s="7" t="s">
        <v>2691</v>
      </c>
      <c r="H394" s="7" t="s">
        <v>2692</v>
      </c>
      <c r="I394" s="7" t="s">
        <v>2650</v>
      </c>
      <c r="J394" s="7"/>
      <c r="K394" s="7" t="s">
        <v>2693</v>
      </c>
      <c r="L394" s="7">
        <v>3</v>
      </c>
      <c r="M394" s="7">
        <v>905</v>
      </c>
      <c r="N394" s="7" t="s">
        <v>2694</v>
      </c>
      <c r="O394" s="7" t="s">
        <v>2695</v>
      </c>
      <c r="P394" s="7" t="s">
        <v>2696</v>
      </c>
      <c r="Q394" s="8"/>
      <c r="R394" s="8"/>
      <c r="S394" s="8"/>
      <c r="T394" s="8"/>
      <c r="U394" s="8"/>
      <c r="V394" s="8"/>
      <c r="W394" s="8"/>
      <c r="X394" s="9" t="str">
        <f>_xlfn.IFNA(_xlfn.XLOOKUP(F394,[1]Types!$D:$D,[1]Types!$E:$E,FALSE),"")</f>
        <v>Regular</v>
      </c>
      <c r="Y394" s="10" t="str">
        <f>IFERROR(_xlfn.XLOOKUP($C394,[1]DistrictInfo!$B:$B,[1]DistrictInfo!$C:$C,FALSE),"")</f>
        <v>Tony Ricci (A)</v>
      </c>
      <c r="Z394" s="10" t="str">
        <f>IF(AA394="",IFERROR(_xlfn.XLOOKUP($C394,[1]DistrictInfo!$B:$B,[1]DistrictInfo!$D:$D,FALSE),""),AA394)</f>
        <v>Denise Hodgkinson</v>
      </c>
      <c r="AA394" s="10" t="str">
        <f>IFERROR(_xlfn.XLOOKUP(A394,[1]SplitDistDAs!$A:$A,[1]SplitDistDAs!$D:$D,""),"")</f>
        <v/>
      </c>
      <c r="AB394" s="11" t="str">
        <f>IFERROR(_xlfn.XLOOKUP($C394,[1]DistrictInfo!$B:$B,[1]DistrictInfo!$E:$E,FALSE),"")</f>
        <v>(905) 521-8502</v>
      </c>
      <c r="AC394" s="11" t="str">
        <f>IFERROR(_xlfn.XLOOKUP($C394,[1]DistrictInfo!$B:$B,[1]DistrictInfo!$F:$F,FALSE),"")</f>
        <v>(647) 990-2693</v>
      </c>
    </row>
    <row r="395" spans="1:29" ht="23" x14ac:dyDescent="0.35">
      <c r="A395" s="7">
        <v>497</v>
      </c>
      <c r="B395" s="7">
        <v>3</v>
      </c>
      <c r="C395" s="7">
        <v>21</v>
      </c>
      <c r="D395" s="7" t="s">
        <v>98</v>
      </c>
      <c r="E395" s="7" t="s">
        <v>30</v>
      </c>
      <c r="F395" s="7" t="s">
        <v>31</v>
      </c>
      <c r="G395" s="7" t="s">
        <v>2697</v>
      </c>
      <c r="H395" s="7" t="s">
        <v>2698</v>
      </c>
      <c r="I395" s="7" t="s">
        <v>2650</v>
      </c>
      <c r="J395" s="7"/>
      <c r="K395" s="7" t="s">
        <v>2699</v>
      </c>
      <c r="L395" s="7">
        <v>3</v>
      </c>
      <c r="M395" s="7">
        <v>905</v>
      </c>
      <c r="N395" s="7" t="s">
        <v>2700</v>
      </c>
      <c r="O395" s="7" t="s">
        <v>2701</v>
      </c>
      <c r="P395" s="8" t="s">
        <v>2702</v>
      </c>
      <c r="Q395" s="8"/>
      <c r="R395" s="8"/>
      <c r="S395" s="8"/>
      <c r="T395" s="8"/>
      <c r="U395" s="8"/>
      <c r="V395" s="8"/>
      <c r="W395" s="8" t="s">
        <v>2703</v>
      </c>
      <c r="X395" s="9" t="str">
        <f>_xlfn.IFNA(_xlfn.XLOOKUP(F395,[1]Types!$D:$D,[1]Types!$E:$E,FALSE),"")</f>
        <v>Regular</v>
      </c>
      <c r="Y395" s="10" t="str">
        <f>IFERROR(_xlfn.XLOOKUP($C395,[1]DistrictInfo!$B:$B,[1]DistrictInfo!$C:$C,FALSE),"")</f>
        <v>Tony Ricci (A)</v>
      </c>
      <c r="Z395" s="10" t="str">
        <f>IF(AA395="",IFERROR(_xlfn.XLOOKUP($C395,[1]DistrictInfo!$B:$B,[1]DistrictInfo!$D:$D,FALSE),""),AA395)</f>
        <v>Denise Hodgkinson</v>
      </c>
      <c r="AA395" s="10" t="str">
        <f>IFERROR(_xlfn.XLOOKUP(A395,[1]SplitDistDAs!$A:$A,[1]SplitDistDAs!$D:$D,""),"")</f>
        <v/>
      </c>
      <c r="AB395" s="11" t="str">
        <f>IFERROR(_xlfn.XLOOKUP($C395,[1]DistrictInfo!$B:$B,[1]DistrictInfo!$E:$E,FALSE),"")</f>
        <v>(905) 521-8502</v>
      </c>
      <c r="AC395" s="11" t="str">
        <f>IFERROR(_xlfn.XLOOKUP($C395,[1]DistrictInfo!$B:$B,[1]DistrictInfo!$F:$F,FALSE),"")</f>
        <v>(647) 990-2693</v>
      </c>
    </row>
    <row r="396" spans="1:29" ht="34.5" x14ac:dyDescent="0.35">
      <c r="A396" s="7">
        <v>545</v>
      </c>
      <c r="B396" s="7">
        <v>3</v>
      </c>
      <c r="C396" s="7">
        <v>21</v>
      </c>
      <c r="D396" s="7" t="s">
        <v>98</v>
      </c>
      <c r="E396" s="7" t="s">
        <v>30</v>
      </c>
      <c r="F396" s="7" t="s">
        <v>31</v>
      </c>
      <c r="G396" s="7" t="s">
        <v>2704</v>
      </c>
      <c r="H396" s="7" t="s">
        <v>2705</v>
      </c>
      <c r="I396" s="7" t="s">
        <v>2670</v>
      </c>
      <c r="J396" s="7"/>
      <c r="K396" s="7" t="s">
        <v>2706</v>
      </c>
      <c r="L396" s="7">
        <v>3</v>
      </c>
      <c r="M396" s="7">
        <v>905</v>
      </c>
      <c r="N396" s="7" t="s">
        <v>2707</v>
      </c>
      <c r="O396" s="7" t="s">
        <v>2708</v>
      </c>
      <c r="P396" s="7" t="s">
        <v>2709</v>
      </c>
      <c r="Q396" s="8"/>
      <c r="R396" s="8"/>
      <c r="S396" s="8"/>
      <c r="T396" s="8"/>
      <c r="U396" s="8"/>
      <c r="V396" s="8"/>
      <c r="W396" s="8" t="s">
        <v>2710</v>
      </c>
      <c r="X396" s="9" t="str">
        <f>_xlfn.IFNA(_xlfn.XLOOKUP(F396,[1]Types!$D:$D,[1]Types!$E:$E,FALSE),"")</f>
        <v>Regular</v>
      </c>
      <c r="Y396" s="10" t="str">
        <f>IFERROR(_xlfn.XLOOKUP($C396,[1]DistrictInfo!$B:$B,[1]DistrictInfo!$C:$C,FALSE),"")</f>
        <v>Tony Ricci (A)</v>
      </c>
      <c r="Z396" s="10" t="str">
        <f>IF(AA396="",IFERROR(_xlfn.XLOOKUP($C396,[1]DistrictInfo!$B:$B,[1]DistrictInfo!$D:$D,FALSE),""),AA396)</f>
        <v>Denise Hodgkinson</v>
      </c>
      <c r="AA396" s="10" t="str">
        <f>IFERROR(_xlfn.XLOOKUP(A396,[1]SplitDistDAs!$A:$A,[1]SplitDistDAs!$D:$D,""),"")</f>
        <v/>
      </c>
      <c r="AB396" s="11" t="str">
        <f>IFERROR(_xlfn.XLOOKUP($C396,[1]DistrictInfo!$B:$B,[1]DistrictInfo!$E:$E,FALSE),"")</f>
        <v>(905) 521-8502</v>
      </c>
      <c r="AC396" s="11" t="str">
        <f>IFERROR(_xlfn.XLOOKUP($C396,[1]DistrictInfo!$B:$B,[1]DistrictInfo!$F:$F,FALSE),"")</f>
        <v>(647) 990-2693</v>
      </c>
    </row>
    <row r="397" spans="1:29" ht="23" x14ac:dyDescent="0.35">
      <c r="A397" s="7">
        <v>551</v>
      </c>
      <c r="B397" s="7">
        <v>3</v>
      </c>
      <c r="C397" s="7">
        <v>21</v>
      </c>
      <c r="D397" s="7" t="s">
        <v>98</v>
      </c>
      <c r="E397" s="7" t="s">
        <v>30</v>
      </c>
      <c r="F397" s="7" t="s">
        <v>31</v>
      </c>
      <c r="G397" s="7" t="s">
        <v>2711</v>
      </c>
      <c r="H397" s="7" t="s">
        <v>2712</v>
      </c>
      <c r="I397" s="7" t="s">
        <v>2650</v>
      </c>
      <c r="J397" s="7"/>
      <c r="K397" s="7" t="s">
        <v>2713</v>
      </c>
      <c r="L397" s="7">
        <v>3</v>
      </c>
      <c r="M397" s="7">
        <v>905</v>
      </c>
      <c r="N397" s="7" t="s">
        <v>2714</v>
      </c>
      <c r="O397" s="7" t="s">
        <v>2715</v>
      </c>
      <c r="P397" s="7" t="s">
        <v>2716</v>
      </c>
      <c r="Q397" s="8"/>
      <c r="R397" s="8"/>
      <c r="S397" s="8"/>
      <c r="T397" s="8"/>
      <c r="U397" s="8"/>
      <c r="V397" s="8"/>
      <c r="W397" s="7" t="s">
        <v>2717</v>
      </c>
      <c r="X397" s="9" t="str">
        <f>_xlfn.IFNA(_xlfn.XLOOKUP(F397,[1]Types!$D:$D,[1]Types!$E:$E,FALSE),"")</f>
        <v>Regular</v>
      </c>
      <c r="Y397" s="10" t="str">
        <f>IFERROR(_xlfn.XLOOKUP($C397,[1]DistrictInfo!$B:$B,[1]DistrictInfo!$C:$C,FALSE),"")</f>
        <v>Tony Ricci (A)</v>
      </c>
      <c r="Z397" s="10" t="str">
        <f>IF(AA397="",IFERROR(_xlfn.XLOOKUP($C397,[1]DistrictInfo!$B:$B,[1]DistrictInfo!$D:$D,FALSE),""),AA397)</f>
        <v>Denise Hodgkinson</v>
      </c>
      <c r="AA397" s="10" t="str">
        <f>IFERROR(_xlfn.XLOOKUP(A397,[1]SplitDistDAs!$A:$A,[1]SplitDistDAs!$D:$D,""),"")</f>
        <v/>
      </c>
      <c r="AB397" s="11" t="str">
        <f>IFERROR(_xlfn.XLOOKUP($C397,[1]DistrictInfo!$B:$B,[1]DistrictInfo!$E:$E,FALSE),"")</f>
        <v>(905) 521-8502</v>
      </c>
      <c r="AC397" s="11" t="str">
        <f>IFERROR(_xlfn.XLOOKUP($C397,[1]DistrictInfo!$B:$B,[1]DistrictInfo!$F:$F,FALSE),"")</f>
        <v>(647) 990-2693</v>
      </c>
    </row>
    <row r="398" spans="1:29" ht="23" x14ac:dyDescent="0.35">
      <c r="A398" s="7">
        <v>566</v>
      </c>
      <c r="B398" s="7">
        <v>3</v>
      </c>
      <c r="C398" s="7">
        <v>21</v>
      </c>
      <c r="D398" s="7" t="s">
        <v>98</v>
      </c>
      <c r="E398" s="7" t="s">
        <v>30</v>
      </c>
      <c r="F398" s="7" t="s">
        <v>31</v>
      </c>
      <c r="G398" s="7" t="s">
        <v>2718</v>
      </c>
      <c r="H398" s="7" t="s">
        <v>2719</v>
      </c>
      <c r="I398" s="7" t="s">
        <v>2650</v>
      </c>
      <c r="J398" s="7"/>
      <c r="K398" s="7" t="s">
        <v>2720</v>
      </c>
      <c r="L398" s="7">
        <v>3</v>
      </c>
      <c r="M398" s="7">
        <v>905</v>
      </c>
      <c r="N398" s="7" t="s">
        <v>2721</v>
      </c>
      <c r="O398" s="7" t="s">
        <v>2722</v>
      </c>
      <c r="P398" s="7" t="s">
        <v>2723</v>
      </c>
      <c r="Q398" s="8"/>
      <c r="R398" s="8"/>
      <c r="S398" s="8"/>
      <c r="T398" s="8"/>
      <c r="U398" s="8"/>
      <c r="V398" s="8"/>
      <c r="W398" s="8" t="s">
        <v>2724</v>
      </c>
      <c r="X398" s="9" t="str">
        <f>_xlfn.IFNA(_xlfn.XLOOKUP(F398,[1]Types!$D:$D,[1]Types!$E:$E,FALSE),"")</f>
        <v>Regular</v>
      </c>
      <c r="Y398" s="10" t="str">
        <f>IFERROR(_xlfn.XLOOKUP($C398,[1]DistrictInfo!$B:$B,[1]DistrictInfo!$C:$C,FALSE),"")</f>
        <v>Tony Ricci (A)</v>
      </c>
      <c r="Z398" s="10" t="str">
        <f>IF(AA398="",IFERROR(_xlfn.XLOOKUP($C398,[1]DistrictInfo!$B:$B,[1]DistrictInfo!$D:$D,FALSE),""),AA398)</f>
        <v>Denise Hodgkinson</v>
      </c>
      <c r="AA398" s="10" t="str">
        <f>IFERROR(_xlfn.XLOOKUP(A398,[1]SplitDistDAs!$A:$A,[1]SplitDistDAs!$D:$D,""),"")</f>
        <v/>
      </c>
      <c r="AB398" s="11" t="str">
        <f>IFERROR(_xlfn.XLOOKUP($C398,[1]DistrictInfo!$B:$B,[1]DistrictInfo!$E:$E,FALSE),"")</f>
        <v>(905) 521-8502</v>
      </c>
      <c r="AC398" s="11" t="str">
        <f>IFERROR(_xlfn.XLOOKUP($C398,[1]DistrictInfo!$B:$B,[1]DistrictInfo!$F:$F,FALSE),"")</f>
        <v>(647) 990-2693</v>
      </c>
    </row>
    <row r="399" spans="1:29" ht="23" x14ac:dyDescent="0.35">
      <c r="A399" s="7">
        <v>571</v>
      </c>
      <c r="B399" s="7">
        <v>3</v>
      </c>
      <c r="C399" s="7">
        <v>21</v>
      </c>
      <c r="D399" s="7" t="s">
        <v>39</v>
      </c>
      <c r="E399" s="7" t="s">
        <v>30</v>
      </c>
      <c r="F399" s="7" t="s">
        <v>1149</v>
      </c>
      <c r="G399" s="7" t="s">
        <v>2725</v>
      </c>
      <c r="H399" s="7" t="s">
        <v>2726</v>
      </c>
      <c r="I399" s="7" t="s">
        <v>2615</v>
      </c>
      <c r="J399" s="7"/>
      <c r="K399" s="7" t="s">
        <v>2727</v>
      </c>
      <c r="L399" s="7">
        <v>3</v>
      </c>
      <c r="M399" s="7">
        <v>905</v>
      </c>
      <c r="N399" s="7" t="s">
        <v>2728</v>
      </c>
      <c r="O399" s="7" t="s">
        <v>2729</v>
      </c>
      <c r="P399" s="7" t="s">
        <v>2730</v>
      </c>
      <c r="Q399" s="8"/>
      <c r="R399" s="8"/>
      <c r="S399" s="8"/>
      <c r="T399" s="8"/>
      <c r="U399" s="8"/>
      <c r="V399" s="8"/>
      <c r="W399" s="7"/>
      <c r="X399" s="9" t="str">
        <f>_xlfn.IFNA(_xlfn.XLOOKUP(F399,[1]Types!$D:$D,[1]Types!$E:$E,FALSE),"")</f>
        <v>Mini</v>
      </c>
      <c r="Y399" s="10" t="str">
        <f>IFERROR(_xlfn.XLOOKUP($C399,[1]DistrictInfo!$B:$B,[1]DistrictInfo!$C:$C,FALSE),"")</f>
        <v>Tony Ricci (A)</v>
      </c>
      <c r="Z399" s="10" t="str">
        <f>IF(AA399="",IFERROR(_xlfn.XLOOKUP($C399,[1]DistrictInfo!$B:$B,[1]DistrictInfo!$D:$D,FALSE),""),AA399)</f>
        <v>Denise Hodgkinson</v>
      </c>
      <c r="AA399" s="10" t="str">
        <f>IFERROR(_xlfn.XLOOKUP(A399,[1]SplitDistDAs!$A:$A,[1]SplitDistDAs!$D:$D,""),"")</f>
        <v/>
      </c>
      <c r="AB399" s="11" t="str">
        <f>IFERROR(_xlfn.XLOOKUP($C399,[1]DistrictInfo!$B:$B,[1]DistrictInfo!$E:$E,FALSE),"")</f>
        <v>(905) 521-8502</v>
      </c>
      <c r="AC399" s="11" t="str">
        <f>IFERROR(_xlfn.XLOOKUP($C399,[1]DistrictInfo!$B:$B,[1]DistrictInfo!$F:$F,FALSE),"")</f>
        <v>(647) 990-2693</v>
      </c>
    </row>
    <row r="400" spans="1:29" ht="23" x14ac:dyDescent="0.35">
      <c r="A400" s="7">
        <v>573</v>
      </c>
      <c r="B400" s="7">
        <v>3</v>
      </c>
      <c r="C400" s="7">
        <v>21</v>
      </c>
      <c r="D400" s="7" t="s">
        <v>98</v>
      </c>
      <c r="E400" s="7" t="s">
        <v>30</v>
      </c>
      <c r="F400" s="7" t="s">
        <v>31</v>
      </c>
      <c r="G400" s="7" t="s">
        <v>2731</v>
      </c>
      <c r="H400" s="7" t="s">
        <v>2732</v>
      </c>
      <c r="I400" s="7" t="s">
        <v>2650</v>
      </c>
      <c r="J400" s="7"/>
      <c r="K400" s="7" t="s">
        <v>2733</v>
      </c>
      <c r="L400" s="7">
        <v>3</v>
      </c>
      <c r="M400" s="7">
        <v>905</v>
      </c>
      <c r="N400" s="7" t="s">
        <v>2734</v>
      </c>
      <c r="O400" s="7" t="s">
        <v>2735</v>
      </c>
      <c r="P400" s="7" t="s">
        <v>2736</v>
      </c>
      <c r="Q400" s="8"/>
      <c r="R400" s="8"/>
      <c r="S400" s="8"/>
      <c r="T400" s="8"/>
      <c r="U400" s="8"/>
      <c r="V400" s="8"/>
      <c r="W400" s="7" t="s">
        <v>2737</v>
      </c>
      <c r="X400" s="9" t="str">
        <f>_xlfn.IFNA(_xlfn.XLOOKUP(F400,[1]Types!$D:$D,[1]Types!$E:$E,FALSE),"")</f>
        <v>Regular</v>
      </c>
      <c r="Y400" s="10" t="str">
        <f>IFERROR(_xlfn.XLOOKUP($C400,[1]DistrictInfo!$B:$B,[1]DistrictInfo!$C:$C,FALSE),"")</f>
        <v>Tony Ricci (A)</v>
      </c>
      <c r="Z400" s="10" t="str">
        <f>IF(AA400="",IFERROR(_xlfn.XLOOKUP($C400,[1]DistrictInfo!$B:$B,[1]DistrictInfo!$D:$D,FALSE),""),AA400)</f>
        <v>Denise Hodgkinson</v>
      </c>
      <c r="AA400" s="10" t="str">
        <f>IFERROR(_xlfn.XLOOKUP(A400,[1]SplitDistDAs!$A:$A,[1]SplitDistDAs!$D:$D,""),"")</f>
        <v/>
      </c>
      <c r="AB400" s="11" t="str">
        <f>IFERROR(_xlfn.XLOOKUP($C400,[1]DistrictInfo!$B:$B,[1]DistrictInfo!$E:$E,FALSE),"")</f>
        <v>(905) 521-8502</v>
      </c>
      <c r="AC400" s="11" t="str">
        <f>IFERROR(_xlfn.XLOOKUP($C400,[1]DistrictInfo!$B:$B,[1]DistrictInfo!$F:$F,FALSE),"")</f>
        <v>(647) 990-2693</v>
      </c>
    </row>
    <row r="401" spans="1:29" ht="23" x14ac:dyDescent="0.35">
      <c r="A401" s="7">
        <v>641</v>
      </c>
      <c r="B401" s="7">
        <v>3</v>
      </c>
      <c r="C401" s="7">
        <v>21</v>
      </c>
      <c r="D401" s="7" t="s">
        <v>98</v>
      </c>
      <c r="E401" s="7" t="s">
        <v>30</v>
      </c>
      <c r="F401" s="7" t="s">
        <v>31</v>
      </c>
      <c r="G401" s="7" t="s">
        <v>2738</v>
      </c>
      <c r="H401" s="7" t="s">
        <v>2739</v>
      </c>
      <c r="I401" s="7" t="s">
        <v>2650</v>
      </c>
      <c r="J401" s="7"/>
      <c r="K401" s="7" t="s">
        <v>2740</v>
      </c>
      <c r="L401" s="7">
        <v>3</v>
      </c>
      <c r="M401" s="7">
        <v>905</v>
      </c>
      <c r="N401" s="7" t="s">
        <v>2741</v>
      </c>
      <c r="O401" s="7" t="s">
        <v>2742</v>
      </c>
      <c r="P401" s="8" t="s">
        <v>2743</v>
      </c>
      <c r="Q401" s="8"/>
      <c r="R401" s="8"/>
      <c r="S401" s="8"/>
      <c r="T401" s="8"/>
      <c r="U401" s="8"/>
      <c r="V401" s="7"/>
      <c r="W401" s="8" t="s">
        <v>2744</v>
      </c>
      <c r="X401" s="9" t="str">
        <f>_xlfn.IFNA(_xlfn.XLOOKUP(F401,[1]Types!$D:$D,[1]Types!$E:$E,FALSE),"")</f>
        <v>Regular</v>
      </c>
      <c r="Y401" s="10" t="str">
        <f>IFERROR(_xlfn.XLOOKUP($C401,[1]DistrictInfo!$B:$B,[1]DistrictInfo!$C:$C,FALSE),"")</f>
        <v>Tony Ricci (A)</v>
      </c>
      <c r="Z401" s="10" t="str">
        <f>IF(AA401="",IFERROR(_xlfn.XLOOKUP($C401,[1]DistrictInfo!$B:$B,[1]DistrictInfo!$D:$D,FALSE),""),AA401)</f>
        <v>Denise Hodgkinson</v>
      </c>
      <c r="AA401" s="10" t="str">
        <f>IFERROR(_xlfn.XLOOKUP(A401,[1]SplitDistDAs!$A:$A,[1]SplitDistDAs!$D:$D,""),"")</f>
        <v/>
      </c>
      <c r="AB401" s="11" t="str">
        <f>IFERROR(_xlfn.XLOOKUP($C401,[1]DistrictInfo!$B:$B,[1]DistrictInfo!$E:$E,FALSE),"")</f>
        <v>(905) 521-8502</v>
      </c>
      <c r="AC401" s="11" t="str">
        <f>IFERROR(_xlfn.XLOOKUP($C401,[1]DistrictInfo!$B:$B,[1]DistrictInfo!$F:$F,FALSE),"")</f>
        <v>(647) 990-2693</v>
      </c>
    </row>
    <row r="402" spans="1:29" ht="23" x14ac:dyDescent="0.35">
      <c r="A402" s="7">
        <v>665</v>
      </c>
      <c r="B402" s="7">
        <v>3</v>
      </c>
      <c r="C402" s="7">
        <v>21</v>
      </c>
      <c r="D402" s="7" t="s">
        <v>39</v>
      </c>
      <c r="E402" s="7" t="s">
        <v>30</v>
      </c>
      <c r="F402" s="7" t="s">
        <v>31</v>
      </c>
      <c r="G402" s="7" t="s">
        <v>2745</v>
      </c>
      <c r="H402" s="7" t="s">
        <v>2746</v>
      </c>
      <c r="I402" s="7" t="s">
        <v>2607</v>
      </c>
      <c r="J402" s="7"/>
      <c r="K402" s="7" t="s">
        <v>2747</v>
      </c>
      <c r="L402" s="7">
        <v>3</v>
      </c>
      <c r="M402" s="7">
        <v>905</v>
      </c>
      <c r="N402" s="7" t="s">
        <v>2748</v>
      </c>
      <c r="O402" s="7" t="s">
        <v>2749</v>
      </c>
      <c r="P402" s="7" t="s">
        <v>2750</v>
      </c>
      <c r="Q402" s="8"/>
      <c r="R402" s="8"/>
      <c r="S402" s="8"/>
      <c r="T402" s="8"/>
      <c r="U402" s="8"/>
      <c r="V402" s="8"/>
      <c r="W402" s="7" t="s">
        <v>2751</v>
      </c>
      <c r="X402" s="9" t="str">
        <f>_xlfn.IFNA(_xlfn.XLOOKUP(F402,[1]Types!$D:$D,[1]Types!$E:$E,FALSE),"")</f>
        <v>Regular</v>
      </c>
      <c r="Y402" s="10" t="str">
        <f>IFERROR(_xlfn.XLOOKUP($C402,[1]DistrictInfo!$B:$B,[1]DistrictInfo!$C:$C,FALSE),"")</f>
        <v>Tony Ricci (A)</v>
      </c>
      <c r="Z402" s="10" t="str">
        <f>IF(AA402="",IFERROR(_xlfn.XLOOKUP($C402,[1]DistrictInfo!$B:$B,[1]DistrictInfo!$D:$D,FALSE),""),AA402)</f>
        <v>Denise Hodgkinson</v>
      </c>
      <c r="AA402" s="10" t="str">
        <f>IFERROR(_xlfn.XLOOKUP(A402,[1]SplitDistDAs!$A:$A,[1]SplitDistDAs!$D:$D,""),"")</f>
        <v/>
      </c>
      <c r="AB402" s="11" t="str">
        <f>IFERROR(_xlfn.XLOOKUP($C402,[1]DistrictInfo!$B:$B,[1]DistrictInfo!$E:$E,FALSE),"")</f>
        <v>(905) 521-8502</v>
      </c>
      <c r="AC402" s="11" t="str">
        <f>IFERROR(_xlfn.XLOOKUP($C402,[1]DistrictInfo!$B:$B,[1]DistrictInfo!$F:$F,FALSE),"")</f>
        <v>(647) 990-2693</v>
      </c>
    </row>
    <row r="403" spans="1:29" ht="23" x14ac:dyDescent="0.35">
      <c r="A403" s="7">
        <v>667</v>
      </c>
      <c r="B403" s="7">
        <v>3</v>
      </c>
      <c r="C403" s="7">
        <v>21</v>
      </c>
      <c r="D403" s="7" t="s">
        <v>98</v>
      </c>
      <c r="E403" s="7" t="s">
        <v>30</v>
      </c>
      <c r="F403" s="7" t="s">
        <v>31</v>
      </c>
      <c r="G403" s="7" t="s">
        <v>2752</v>
      </c>
      <c r="H403" s="7" t="s">
        <v>2753</v>
      </c>
      <c r="I403" s="7" t="s">
        <v>2615</v>
      </c>
      <c r="J403" s="7"/>
      <c r="K403" s="7" t="s">
        <v>2754</v>
      </c>
      <c r="L403" s="7">
        <v>3</v>
      </c>
      <c r="M403" s="7">
        <v>905</v>
      </c>
      <c r="N403" s="7" t="s">
        <v>2755</v>
      </c>
      <c r="O403" s="7" t="s">
        <v>2756</v>
      </c>
      <c r="P403" s="7" t="s">
        <v>2757</v>
      </c>
      <c r="Q403" s="8"/>
      <c r="R403" s="8"/>
      <c r="S403" s="8"/>
      <c r="T403" s="8"/>
      <c r="U403" s="8"/>
      <c r="V403" s="8"/>
      <c r="W403" s="8" t="s">
        <v>2758</v>
      </c>
      <c r="X403" s="9" t="str">
        <f>_xlfn.IFNA(_xlfn.XLOOKUP(F403,[1]Types!$D:$D,[1]Types!$E:$E,FALSE),"")</f>
        <v>Regular</v>
      </c>
      <c r="Y403" s="10" t="str">
        <f>IFERROR(_xlfn.XLOOKUP($C403,[1]DistrictInfo!$B:$B,[1]DistrictInfo!$C:$C,FALSE),"")</f>
        <v>Tony Ricci (A)</v>
      </c>
      <c r="Z403" s="10" t="str">
        <f>IF(AA403="",IFERROR(_xlfn.XLOOKUP($C403,[1]DistrictInfo!$B:$B,[1]DistrictInfo!$D:$D,FALSE),""),AA403)</f>
        <v>Denise Hodgkinson</v>
      </c>
      <c r="AA403" s="10" t="str">
        <f>IFERROR(_xlfn.XLOOKUP(A403,[1]SplitDistDAs!$A:$A,[1]SplitDistDAs!$D:$D,""),"")</f>
        <v/>
      </c>
      <c r="AB403" s="11" t="str">
        <f>IFERROR(_xlfn.XLOOKUP($C403,[1]DistrictInfo!$B:$B,[1]DistrictInfo!$E:$E,FALSE),"")</f>
        <v>(905) 521-8502</v>
      </c>
      <c r="AC403" s="11" t="str">
        <f>IFERROR(_xlfn.XLOOKUP($C403,[1]DistrictInfo!$B:$B,[1]DistrictInfo!$F:$F,FALSE),"")</f>
        <v>(647) 990-2693</v>
      </c>
    </row>
    <row r="404" spans="1:29" ht="23" x14ac:dyDescent="0.35">
      <c r="A404" s="7">
        <v>749</v>
      </c>
      <c r="B404" s="7">
        <v>3</v>
      </c>
      <c r="C404" s="7">
        <v>21</v>
      </c>
      <c r="D404" s="7" t="s">
        <v>39</v>
      </c>
      <c r="E404" s="7" t="s">
        <v>30</v>
      </c>
      <c r="F404" s="7" t="s">
        <v>31</v>
      </c>
      <c r="G404" s="7" t="s">
        <v>2759</v>
      </c>
      <c r="H404" s="7" t="s">
        <v>2760</v>
      </c>
      <c r="I404" s="7" t="s">
        <v>2761</v>
      </c>
      <c r="J404" s="7"/>
      <c r="K404" s="7" t="s">
        <v>2762</v>
      </c>
      <c r="L404" s="7">
        <v>3</v>
      </c>
      <c r="M404" s="7">
        <v>905</v>
      </c>
      <c r="N404" s="7" t="s">
        <v>2763</v>
      </c>
      <c r="O404" s="7" t="s">
        <v>2764</v>
      </c>
      <c r="P404" s="7" t="s">
        <v>2765</v>
      </c>
      <c r="Q404" s="8"/>
      <c r="R404" s="8"/>
      <c r="S404" s="8"/>
      <c r="T404" s="8"/>
      <c r="U404" s="8"/>
      <c r="V404" s="8"/>
      <c r="W404" s="8"/>
      <c r="X404" s="9" t="str">
        <f>_xlfn.IFNA(_xlfn.XLOOKUP(F404,[1]Types!$D:$D,[1]Types!$E:$E,FALSE),"")</f>
        <v>Regular</v>
      </c>
      <c r="Y404" s="10" t="str">
        <f>IFERROR(_xlfn.XLOOKUP($C404,[1]DistrictInfo!$B:$B,[1]DistrictInfo!$C:$C,FALSE),"")</f>
        <v>Tony Ricci (A)</v>
      </c>
      <c r="Z404" s="10" t="str">
        <f>IF(AA404="",IFERROR(_xlfn.XLOOKUP($C404,[1]DistrictInfo!$B:$B,[1]DistrictInfo!$D:$D,FALSE),""),AA404)</f>
        <v>Denise Hodgkinson</v>
      </c>
      <c r="AA404" s="10" t="str">
        <f>IFERROR(_xlfn.XLOOKUP(A404,[1]SplitDistDAs!$A:$A,[1]SplitDistDAs!$D:$D,""),"")</f>
        <v/>
      </c>
      <c r="AB404" s="11" t="str">
        <f>IFERROR(_xlfn.XLOOKUP($C404,[1]DistrictInfo!$B:$B,[1]DistrictInfo!$E:$E,FALSE),"")</f>
        <v>(905) 521-8502</v>
      </c>
      <c r="AC404" s="11" t="str">
        <f>IFERROR(_xlfn.XLOOKUP($C404,[1]DistrictInfo!$B:$B,[1]DistrictInfo!$F:$F,FALSE),"")</f>
        <v>(647) 990-2693</v>
      </c>
    </row>
    <row r="405" spans="1:29" ht="23" x14ac:dyDescent="0.35">
      <c r="A405" s="7">
        <v>761</v>
      </c>
      <c r="B405" s="7">
        <v>3</v>
      </c>
      <c r="C405" s="7">
        <v>21</v>
      </c>
      <c r="D405" s="7" t="s">
        <v>39</v>
      </c>
      <c r="E405" s="7" t="s">
        <v>30</v>
      </c>
      <c r="F405" s="7" t="s">
        <v>31</v>
      </c>
      <c r="G405" s="7" t="s">
        <v>2766</v>
      </c>
      <c r="H405" s="7" t="s">
        <v>2767</v>
      </c>
      <c r="I405" s="7" t="s">
        <v>2670</v>
      </c>
      <c r="J405" s="7"/>
      <c r="K405" s="7" t="s">
        <v>2768</v>
      </c>
      <c r="L405" s="7">
        <v>3</v>
      </c>
      <c r="M405" s="7">
        <v>905</v>
      </c>
      <c r="N405" s="7" t="s">
        <v>2769</v>
      </c>
      <c r="O405" s="7" t="s">
        <v>2770</v>
      </c>
      <c r="P405" s="7" t="s">
        <v>2771</v>
      </c>
      <c r="Q405" s="8"/>
      <c r="R405" s="8"/>
      <c r="S405" s="8"/>
      <c r="T405" s="8"/>
      <c r="U405" s="8"/>
      <c r="V405" s="8"/>
      <c r="W405" s="7" t="s">
        <v>2772</v>
      </c>
      <c r="X405" s="9" t="str">
        <f>_xlfn.IFNA(_xlfn.XLOOKUP(F405,[1]Types!$D:$D,[1]Types!$E:$E,FALSE),"")</f>
        <v>Regular</v>
      </c>
      <c r="Y405" s="10" t="str">
        <f>IFERROR(_xlfn.XLOOKUP($C405,[1]DistrictInfo!$B:$B,[1]DistrictInfo!$C:$C,FALSE),"")</f>
        <v>Tony Ricci (A)</v>
      </c>
      <c r="Z405" s="10" t="str">
        <f>IF(AA405="",IFERROR(_xlfn.XLOOKUP($C405,[1]DistrictInfo!$B:$B,[1]DistrictInfo!$D:$D,FALSE),""),AA405)</f>
        <v>Denise Hodgkinson</v>
      </c>
      <c r="AA405" s="10" t="str">
        <f>IFERROR(_xlfn.XLOOKUP(A405,[1]SplitDistDAs!$A:$A,[1]SplitDistDAs!$D:$D,""),"")</f>
        <v/>
      </c>
      <c r="AB405" s="11" t="str">
        <f>IFERROR(_xlfn.XLOOKUP($C405,[1]DistrictInfo!$B:$B,[1]DistrictInfo!$E:$E,FALSE),"")</f>
        <v>(905) 521-8502</v>
      </c>
      <c r="AC405" s="11" t="str">
        <f>IFERROR(_xlfn.XLOOKUP($C405,[1]DistrictInfo!$B:$B,[1]DistrictInfo!$F:$F,FALSE),"")</f>
        <v>(647) 990-2693</v>
      </c>
    </row>
    <row r="406" spans="1:29" ht="23" x14ac:dyDescent="0.35">
      <c r="A406" s="7">
        <v>2</v>
      </c>
      <c r="B406" s="7">
        <v>3</v>
      </c>
      <c r="C406" s="7">
        <v>22</v>
      </c>
      <c r="D406" s="7" t="s">
        <v>39</v>
      </c>
      <c r="E406" s="7" t="s">
        <v>30</v>
      </c>
      <c r="F406" s="7" t="s">
        <v>1149</v>
      </c>
      <c r="G406" s="7" t="s">
        <v>2773</v>
      </c>
      <c r="H406" s="7" t="s">
        <v>2774</v>
      </c>
      <c r="I406" s="7" t="s">
        <v>2195</v>
      </c>
      <c r="J406" s="7" t="s">
        <v>2196</v>
      </c>
      <c r="K406" s="7" t="s">
        <v>2775</v>
      </c>
      <c r="L406" s="7">
        <v>2</v>
      </c>
      <c r="M406" s="7">
        <v>416</v>
      </c>
      <c r="N406" s="7" t="s">
        <v>2776</v>
      </c>
      <c r="O406" s="7" t="s">
        <v>2777</v>
      </c>
      <c r="P406" s="7" t="s">
        <v>2778</v>
      </c>
      <c r="Q406" s="8"/>
      <c r="R406" s="8"/>
      <c r="S406" s="8"/>
      <c r="T406" s="8"/>
      <c r="U406" s="8"/>
      <c r="V406" s="8"/>
      <c r="W406" s="7"/>
      <c r="X406" s="9" t="str">
        <f>_xlfn.IFNA(_xlfn.XLOOKUP(F406,[1]Types!$D:$D,[1]Types!$E:$E,FALSE),"")</f>
        <v>Mini</v>
      </c>
      <c r="Y406" s="10" t="str">
        <f>IFERROR(_xlfn.XLOOKUP($C406,[1]DistrictInfo!$B:$B,[1]DistrictInfo!$C:$C,FALSE),"")</f>
        <v>John Creighton</v>
      </c>
      <c r="Z406" s="10" t="str">
        <f>IF(AA406="",IFERROR(_xlfn.XLOOKUP($C406,[1]DistrictInfo!$B:$B,[1]DistrictInfo!$D:$D,FALSE),""),AA406)</f>
        <v>Janete Rallis</v>
      </c>
      <c r="AA406" s="10" t="str">
        <f>IFERROR(_xlfn.XLOOKUP(A406,[1]SplitDistDAs!$A:$A,[1]SplitDistDAs!$D:$D,""),"")</f>
        <v/>
      </c>
      <c r="AB406" s="11" t="str">
        <f>IFERROR(_xlfn.XLOOKUP($C406,[1]DistrictInfo!$B:$B,[1]DistrictInfo!$E:$E,FALSE),"")</f>
        <v>(416) 226-4961</v>
      </c>
      <c r="AC406" s="11" t="str">
        <f>IFERROR(_xlfn.XLOOKUP($C406,[1]DistrictInfo!$B:$B,[1]DistrictInfo!$F:$F,FALSE),"")</f>
        <v>(705) 718-1700</v>
      </c>
    </row>
    <row r="407" spans="1:29" ht="23" x14ac:dyDescent="0.35">
      <c r="A407" s="7">
        <v>7</v>
      </c>
      <c r="B407" s="7">
        <v>3</v>
      </c>
      <c r="C407" s="7">
        <v>22</v>
      </c>
      <c r="D407" s="7" t="s">
        <v>39</v>
      </c>
      <c r="E407" s="7" t="s">
        <v>30</v>
      </c>
      <c r="F407" s="7" t="s">
        <v>31</v>
      </c>
      <c r="G407" s="7" t="s">
        <v>2779</v>
      </c>
      <c r="H407" s="7" t="s">
        <v>2780</v>
      </c>
      <c r="I407" s="7" t="s">
        <v>2195</v>
      </c>
      <c r="J407" s="7" t="s">
        <v>2196</v>
      </c>
      <c r="K407" s="7" t="s">
        <v>2781</v>
      </c>
      <c r="L407" s="7">
        <v>2</v>
      </c>
      <c r="M407" s="7">
        <v>416</v>
      </c>
      <c r="N407" s="7" t="s">
        <v>2782</v>
      </c>
      <c r="O407" s="7" t="s">
        <v>2783</v>
      </c>
      <c r="P407" s="7" t="s">
        <v>2784</v>
      </c>
      <c r="Q407" s="8"/>
      <c r="R407" s="8"/>
      <c r="S407" s="8"/>
      <c r="T407" s="8"/>
      <c r="U407" s="8"/>
      <c r="V407" s="7"/>
      <c r="W407" s="8"/>
      <c r="X407" s="9" t="str">
        <f>_xlfn.IFNA(_xlfn.XLOOKUP(F407,[1]Types!$D:$D,[1]Types!$E:$E,FALSE),"")</f>
        <v>Regular</v>
      </c>
      <c r="Y407" s="10" t="str">
        <f>IFERROR(_xlfn.XLOOKUP($C407,[1]DistrictInfo!$B:$B,[1]DistrictInfo!$C:$C,FALSE),"")</f>
        <v>John Creighton</v>
      </c>
      <c r="Z407" s="10" t="str">
        <f>IF(AA407="",IFERROR(_xlfn.XLOOKUP($C407,[1]DistrictInfo!$B:$B,[1]DistrictInfo!$D:$D,FALSE),""),AA407)</f>
        <v>Janete Rallis</v>
      </c>
      <c r="AA407" s="10" t="str">
        <f>IFERROR(_xlfn.XLOOKUP(A407,[1]SplitDistDAs!$A:$A,[1]SplitDistDAs!$D:$D,""),"")</f>
        <v/>
      </c>
      <c r="AB407" s="11" t="str">
        <f>IFERROR(_xlfn.XLOOKUP($C407,[1]DistrictInfo!$B:$B,[1]DistrictInfo!$E:$E,FALSE),"")</f>
        <v>(416) 226-4961</v>
      </c>
      <c r="AC407" s="11" t="str">
        <f>IFERROR(_xlfn.XLOOKUP($C407,[1]DistrictInfo!$B:$B,[1]DistrictInfo!$F:$F,FALSE),"")</f>
        <v>(705) 718-1700</v>
      </c>
    </row>
    <row r="408" spans="1:29" ht="23" x14ac:dyDescent="0.35">
      <c r="A408" s="7">
        <v>8</v>
      </c>
      <c r="B408" s="7">
        <v>3</v>
      </c>
      <c r="C408" s="7">
        <v>22</v>
      </c>
      <c r="D408" s="7" t="s">
        <v>39</v>
      </c>
      <c r="E408" s="7" t="s">
        <v>30</v>
      </c>
      <c r="F408" s="7" t="s">
        <v>31</v>
      </c>
      <c r="G408" s="7" t="s">
        <v>2785</v>
      </c>
      <c r="H408" s="7" t="s">
        <v>2786</v>
      </c>
      <c r="I408" s="7" t="s">
        <v>2195</v>
      </c>
      <c r="J408" s="7" t="s">
        <v>2196</v>
      </c>
      <c r="K408" s="7" t="s">
        <v>2787</v>
      </c>
      <c r="L408" s="7">
        <v>2</v>
      </c>
      <c r="M408" s="7">
        <v>416</v>
      </c>
      <c r="N408" s="7" t="s">
        <v>2788</v>
      </c>
      <c r="O408" s="7" t="s">
        <v>2789</v>
      </c>
      <c r="P408" s="7" t="s">
        <v>2790</v>
      </c>
      <c r="Q408" s="8"/>
      <c r="R408" s="8"/>
      <c r="S408" s="8"/>
      <c r="T408" s="8"/>
      <c r="U408" s="8"/>
      <c r="V408" s="8"/>
      <c r="W408" s="8" t="s">
        <v>2791</v>
      </c>
      <c r="X408" s="9" t="str">
        <f>_xlfn.IFNA(_xlfn.XLOOKUP(F408,[1]Types!$D:$D,[1]Types!$E:$E,FALSE),"")</f>
        <v>Regular</v>
      </c>
      <c r="Y408" s="10" t="str">
        <f>IFERROR(_xlfn.XLOOKUP($C408,[1]DistrictInfo!$B:$B,[1]DistrictInfo!$C:$C,FALSE),"")</f>
        <v>John Creighton</v>
      </c>
      <c r="Z408" s="10" t="str">
        <f>IF(AA408="",IFERROR(_xlfn.XLOOKUP($C408,[1]DistrictInfo!$B:$B,[1]DistrictInfo!$D:$D,FALSE),""),AA408)</f>
        <v>Janete Rallis</v>
      </c>
      <c r="AA408" s="10" t="str">
        <f>IFERROR(_xlfn.XLOOKUP(A408,[1]SplitDistDAs!$A:$A,[1]SplitDistDAs!$D:$D,""),"")</f>
        <v/>
      </c>
      <c r="AB408" s="11" t="str">
        <f>IFERROR(_xlfn.XLOOKUP($C408,[1]DistrictInfo!$B:$B,[1]DistrictInfo!$E:$E,FALSE),"")</f>
        <v>(416) 226-4961</v>
      </c>
      <c r="AC408" s="11" t="str">
        <f>IFERROR(_xlfn.XLOOKUP($C408,[1]DistrictInfo!$B:$B,[1]DistrictInfo!$F:$F,FALSE),"")</f>
        <v>(705) 718-1700</v>
      </c>
    </row>
    <row r="409" spans="1:29" ht="23" x14ac:dyDescent="0.35">
      <c r="A409" s="7">
        <v>10</v>
      </c>
      <c r="B409" s="7">
        <v>3</v>
      </c>
      <c r="C409" s="7">
        <v>22</v>
      </c>
      <c r="D409" s="7" t="s">
        <v>1041</v>
      </c>
      <c r="E409" s="7" t="s">
        <v>30</v>
      </c>
      <c r="F409" s="7" t="s">
        <v>1042</v>
      </c>
      <c r="G409" s="7" t="s">
        <v>2792</v>
      </c>
      <c r="H409" s="7" t="s">
        <v>2793</v>
      </c>
      <c r="I409" s="7" t="s">
        <v>2195</v>
      </c>
      <c r="J409" s="7" t="s">
        <v>2196</v>
      </c>
      <c r="K409" s="7" t="s">
        <v>2794</v>
      </c>
      <c r="L409" s="7">
        <v>2</v>
      </c>
      <c r="M409" s="7">
        <v>416</v>
      </c>
      <c r="N409" s="7" t="s">
        <v>2795</v>
      </c>
      <c r="O409" s="7" t="s">
        <v>2796</v>
      </c>
      <c r="P409" s="7" t="s">
        <v>2797</v>
      </c>
      <c r="Q409" s="8"/>
      <c r="R409" s="8"/>
      <c r="S409" s="8" t="s">
        <v>2798</v>
      </c>
      <c r="T409" s="8"/>
      <c r="U409" s="8"/>
      <c r="V409" s="8"/>
      <c r="W409" s="7" t="s">
        <v>2799</v>
      </c>
      <c r="X409" s="9" t="str">
        <f>_xlfn.IFNA(_xlfn.XLOOKUP(F409,[1]Types!$D:$D,[1]Types!$E:$E,FALSE),"")</f>
        <v>Super Store</v>
      </c>
      <c r="Y409" s="10" t="str">
        <f>IFERROR(_xlfn.XLOOKUP($C409,[1]DistrictInfo!$B:$B,[1]DistrictInfo!$C:$C,FALSE),"")</f>
        <v>John Creighton</v>
      </c>
      <c r="Z409" s="10" t="str">
        <f>IF(AA409="",IFERROR(_xlfn.XLOOKUP($C409,[1]DistrictInfo!$B:$B,[1]DistrictInfo!$D:$D,FALSE),""),AA409)</f>
        <v>Janete Rallis</v>
      </c>
      <c r="AA409" s="10" t="str">
        <f>IFERROR(_xlfn.XLOOKUP(A409,[1]SplitDistDAs!$A:$A,[1]SplitDistDAs!$D:$D,""),"")</f>
        <v/>
      </c>
      <c r="AB409" s="11" t="str">
        <f>IFERROR(_xlfn.XLOOKUP($C409,[1]DistrictInfo!$B:$B,[1]DistrictInfo!$E:$E,FALSE),"")</f>
        <v>(416) 226-4961</v>
      </c>
      <c r="AC409" s="11" t="str">
        <f>IFERROR(_xlfn.XLOOKUP($C409,[1]DistrictInfo!$B:$B,[1]DistrictInfo!$F:$F,FALSE),"")</f>
        <v>(705) 718-1700</v>
      </c>
    </row>
    <row r="410" spans="1:29" ht="23" x14ac:dyDescent="0.35">
      <c r="A410" s="7">
        <v>15</v>
      </c>
      <c r="B410" s="7">
        <v>3</v>
      </c>
      <c r="C410" s="7">
        <v>22</v>
      </c>
      <c r="D410" s="7" t="s">
        <v>98</v>
      </c>
      <c r="E410" s="7" t="s">
        <v>30</v>
      </c>
      <c r="F410" s="7" t="s">
        <v>31</v>
      </c>
      <c r="G410" s="7" t="s">
        <v>2800</v>
      </c>
      <c r="H410" s="7" t="s">
        <v>2801</v>
      </c>
      <c r="I410" s="7" t="s">
        <v>2195</v>
      </c>
      <c r="J410" s="7" t="s">
        <v>2196</v>
      </c>
      <c r="K410" s="7" t="s">
        <v>2802</v>
      </c>
      <c r="L410" s="7">
        <v>2</v>
      </c>
      <c r="M410" s="7">
        <v>416</v>
      </c>
      <c r="N410" s="7" t="s">
        <v>2803</v>
      </c>
      <c r="O410" s="7" t="s">
        <v>2804</v>
      </c>
      <c r="P410" s="7" t="s">
        <v>2805</v>
      </c>
      <c r="Q410" s="8"/>
      <c r="R410" s="8"/>
      <c r="S410" s="8"/>
      <c r="T410" s="8"/>
      <c r="U410" s="8"/>
      <c r="V410" s="8"/>
      <c r="W410" s="8" t="s">
        <v>2806</v>
      </c>
      <c r="X410" s="9" t="str">
        <f>_xlfn.IFNA(_xlfn.XLOOKUP(F410,[1]Types!$D:$D,[1]Types!$E:$E,FALSE),"")</f>
        <v>Regular</v>
      </c>
      <c r="Y410" s="10" t="str">
        <f>IFERROR(_xlfn.XLOOKUP($C410,[1]DistrictInfo!$B:$B,[1]DistrictInfo!$C:$C,FALSE),"")</f>
        <v>John Creighton</v>
      </c>
      <c r="Z410" s="10" t="str">
        <f>IF(AA410="",IFERROR(_xlfn.XLOOKUP($C410,[1]DistrictInfo!$B:$B,[1]DistrictInfo!$D:$D,FALSE),""),AA410)</f>
        <v>Janete Rallis</v>
      </c>
      <c r="AA410" s="10" t="str">
        <f>IFERROR(_xlfn.XLOOKUP(A410,[1]SplitDistDAs!$A:$A,[1]SplitDistDAs!$D:$D,""),"")</f>
        <v/>
      </c>
      <c r="AB410" s="11" t="str">
        <f>IFERROR(_xlfn.XLOOKUP($C410,[1]DistrictInfo!$B:$B,[1]DistrictInfo!$E:$E,FALSE),"")</f>
        <v>(416) 226-4961</v>
      </c>
      <c r="AC410" s="11" t="str">
        <f>IFERROR(_xlfn.XLOOKUP($C410,[1]DistrictInfo!$B:$B,[1]DistrictInfo!$F:$F,FALSE),"")</f>
        <v>(705) 718-1700</v>
      </c>
    </row>
    <row r="411" spans="1:29" ht="46" x14ac:dyDescent="0.35">
      <c r="A411" s="7">
        <v>164</v>
      </c>
      <c r="B411" s="7">
        <v>3</v>
      </c>
      <c r="C411" s="7">
        <v>22</v>
      </c>
      <c r="D411" s="7" t="s">
        <v>1041</v>
      </c>
      <c r="E411" s="7" t="s">
        <v>30</v>
      </c>
      <c r="F411" s="7" t="s">
        <v>31</v>
      </c>
      <c r="G411" s="7" t="s">
        <v>2807</v>
      </c>
      <c r="H411" s="7" t="s">
        <v>2808</v>
      </c>
      <c r="I411" s="7" t="s">
        <v>2195</v>
      </c>
      <c r="J411" s="7" t="s">
        <v>2196</v>
      </c>
      <c r="K411" s="7" t="s">
        <v>2809</v>
      </c>
      <c r="L411" s="7">
        <v>2</v>
      </c>
      <c r="M411" s="7">
        <v>416</v>
      </c>
      <c r="N411" s="7" t="s">
        <v>2810</v>
      </c>
      <c r="O411" s="7" t="s">
        <v>2811</v>
      </c>
      <c r="P411" s="7"/>
      <c r="Q411" s="8"/>
      <c r="R411" s="8"/>
      <c r="S411" s="8" t="s">
        <v>2812</v>
      </c>
      <c r="T411" s="8" t="s">
        <v>2813</v>
      </c>
      <c r="U411" s="8"/>
      <c r="V411" s="8"/>
      <c r="W411" s="8" t="s">
        <v>2814</v>
      </c>
      <c r="X411" s="9" t="str">
        <f>_xlfn.IFNA(_xlfn.XLOOKUP(F411,[1]Types!$D:$D,[1]Types!$E:$E,FALSE),"")</f>
        <v>Regular</v>
      </c>
      <c r="Y411" s="10" t="str">
        <f>IFERROR(_xlfn.XLOOKUP($C411,[1]DistrictInfo!$B:$B,[1]DistrictInfo!$C:$C,FALSE),"")</f>
        <v>John Creighton</v>
      </c>
      <c r="Z411" s="10" t="str">
        <f>IF(AA411="",IFERROR(_xlfn.XLOOKUP($C411,[1]DistrictInfo!$B:$B,[1]DistrictInfo!$D:$D,FALSE),""),AA411)</f>
        <v>Janete Rallis</v>
      </c>
      <c r="AA411" s="10" t="str">
        <f>IFERROR(_xlfn.XLOOKUP(A411,[1]SplitDistDAs!$A:$A,[1]SplitDistDAs!$D:$D,""),"")</f>
        <v/>
      </c>
      <c r="AB411" s="11" t="str">
        <f>IFERROR(_xlfn.XLOOKUP($C411,[1]DistrictInfo!$B:$B,[1]DistrictInfo!$E:$E,FALSE),"")</f>
        <v>(416) 226-4961</v>
      </c>
      <c r="AC411" s="11" t="str">
        <f>IFERROR(_xlfn.XLOOKUP($C411,[1]DistrictInfo!$B:$B,[1]DistrictInfo!$F:$F,FALSE),"")</f>
        <v>(705) 718-1700</v>
      </c>
    </row>
    <row r="412" spans="1:29" ht="23" x14ac:dyDescent="0.35">
      <c r="A412" s="7">
        <v>253</v>
      </c>
      <c r="B412" s="7">
        <v>3</v>
      </c>
      <c r="C412" s="7">
        <v>22</v>
      </c>
      <c r="D412" s="7" t="s">
        <v>98</v>
      </c>
      <c r="E412" s="7" t="s">
        <v>30</v>
      </c>
      <c r="F412" s="7" t="s">
        <v>31</v>
      </c>
      <c r="G412" s="7" t="s">
        <v>2815</v>
      </c>
      <c r="H412" s="7" t="s">
        <v>2816</v>
      </c>
      <c r="I412" s="7" t="s">
        <v>2195</v>
      </c>
      <c r="J412" s="7" t="s">
        <v>2817</v>
      </c>
      <c r="K412" s="7" t="s">
        <v>2818</v>
      </c>
      <c r="L412" s="7">
        <v>2</v>
      </c>
      <c r="M412" s="7">
        <v>416</v>
      </c>
      <c r="N412" s="7" t="s">
        <v>2819</v>
      </c>
      <c r="O412" s="7" t="s">
        <v>2820</v>
      </c>
      <c r="P412" s="7"/>
      <c r="Q412" s="8"/>
      <c r="R412" s="8"/>
      <c r="S412" s="8"/>
      <c r="T412" s="8"/>
      <c r="U412" s="8"/>
      <c r="V412" s="8"/>
      <c r="W412" s="7" t="s">
        <v>2821</v>
      </c>
      <c r="X412" s="9" t="str">
        <f>_xlfn.IFNA(_xlfn.XLOOKUP(F412,[1]Types!$D:$D,[1]Types!$E:$E,FALSE),"")</f>
        <v>Regular</v>
      </c>
      <c r="Y412" s="10" t="str">
        <f>IFERROR(_xlfn.XLOOKUP($C412,[1]DistrictInfo!$B:$B,[1]DistrictInfo!$C:$C,FALSE),"")</f>
        <v>John Creighton</v>
      </c>
      <c r="Z412" s="10" t="str">
        <f>IF(AA412="",IFERROR(_xlfn.XLOOKUP($C412,[1]DistrictInfo!$B:$B,[1]DistrictInfo!$D:$D,FALSE),""),AA412)</f>
        <v>Janete Rallis</v>
      </c>
      <c r="AA412" s="10" t="str">
        <f>IFERROR(_xlfn.XLOOKUP(A412,[1]SplitDistDAs!$A:$A,[1]SplitDistDAs!$D:$D,""),"")</f>
        <v/>
      </c>
      <c r="AB412" s="11" t="str">
        <f>IFERROR(_xlfn.XLOOKUP($C412,[1]DistrictInfo!$B:$B,[1]DistrictInfo!$E:$E,FALSE),"")</f>
        <v>(416) 226-4961</v>
      </c>
      <c r="AC412" s="11" t="str">
        <f>IFERROR(_xlfn.XLOOKUP($C412,[1]DistrictInfo!$B:$B,[1]DistrictInfo!$F:$F,FALSE),"")</f>
        <v>(705) 718-1700</v>
      </c>
    </row>
    <row r="413" spans="1:29" ht="23" x14ac:dyDescent="0.35">
      <c r="A413" s="7">
        <v>320</v>
      </c>
      <c r="B413" s="7">
        <v>3</v>
      </c>
      <c r="C413" s="7">
        <v>22</v>
      </c>
      <c r="D413" s="7" t="s">
        <v>29</v>
      </c>
      <c r="E413" s="7" t="s">
        <v>30</v>
      </c>
      <c r="F413" s="7" t="s">
        <v>31</v>
      </c>
      <c r="G413" s="7" t="s">
        <v>2822</v>
      </c>
      <c r="H413" s="7" t="s">
        <v>2823</v>
      </c>
      <c r="I413" s="7" t="s">
        <v>2195</v>
      </c>
      <c r="J413" s="7" t="s">
        <v>2196</v>
      </c>
      <c r="K413" s="7" t="s">
        <v>2824</v>
      </c>
      <c r="L413" s="7">
        <v>2</v>
      </c>
      <c r="M413" s="7">
        <v>416</v>
      </c>
      <c r="N413" s="7" t="s">
        <v>2825</v>
      </c>
      <c r="O413" s="7" t="s">
        <v>2826</v>
      </c>
      <c r="P413" s="7"/>
      <c r="Q413" s="8"/>
      <c r="R413" s="8"/>
      <c r="S413" s="8"/>
      <c r="T413" s="8"/>
      <c r="U413" s="8"/>
      <c r="V413" s="7"/>
      <c r="W413" s="8"/>
      <c r="X413" s="9" t="str">
        <f>_xlfn.IFNA(_xlfn.XLOOKUP(F413,[1]Types!$D:$D,[1]Types!$E:$E,FALSE),"")</f>
        <v>Regular</v>
      </c>
      <c r="Y413" s="10" t="str">
        <f>IFERROR(_xlfn.XLOOKUP($C413,[1]DistrictInfo!$B:$B,[1]DistrictInfo!$C:$C,FALSE),"")</f>
        <v>John Creighton</v>
      </c>
      <c r="Z413" s="10" t="str">
        <f>IF(AA413="",IFERROR(_xlfn.XLOOKUP($C413,[1]DistrictInfo!$B:$B,[1]DistrictInfo!$D:$D,FALSE),""),AA413)</f>
        <v>Janete Rallis</v>
      </c>
      <c r="AA413" s="10" t="str">
        <f>IFERROR(_xlfn.XLOOKUP(A413,[1]SplitDistDAs!$A:$A,[1]SplitDistDAs!$D:$D,""),"")</f>
        <v/>
      </c>
      <c r="AB413" s="11" t="str">
        <f>IFERROR(_xlfn.XLOOKUP($C413,[1]DistrictInfo!$B:$B,[1]DistrictInfo!$E:$E,FALSE),"")</f>
        <v>(416) 226-4961</v>
      </c>
      <c r="AC413" s="11" t="str">
        <f>IFERROR(_xlfn.XLOOKUP($C413,[1]DistrictInfo!$B:$B,[1]DistrictInfo!$F:$F,FALSE),"")</f>
        <v>(705) 718-1700</v>
      </c>
    </row>
    <row r="414" spans="1:29" ht="23" x14ac:dyDescent="0.35">
      <c r="A414" s="7">
        <v>341</v>
      </c>
      <c r="B414" s="7">
        <v>3</v>
      </c>
      <c r="C414" s="7">
        <v>22</v>
      </c>
      <c r="D414" s="7" t="s">
        <v>39</v>
      </c>
      <c r="E414" s="7" t="s">
        <v>30</v>
      </c>
      <c r="F414" s="7" t="s">
        <v>31</v>
      </c>
      <c r="G414" s="7" t="s">
        <v>2827</v>
      </c>
      <c r="H414" s="7" t="s">
        <v>2828</v>
      </c>
      <c r="I414" s="7" t="s">
        <v>2195</v>
      </c>
      <c r="J414" s="7" t="s">
        <v>2196</v>
      </c>
      <c r="K414" s="7" t="s">
        <v>2829</v>
      </c>
      <c r="L414" s="7">
        <v>2</v>
      </c>
      <c r="M414" s="7">
        <v>416</v>
      </c>
      <c r="N414" s="7" t="s">
        <v>2830</v>
      </c>
      <c r="O414" s="7" t="s">
        <v>2831</v>
      </c>
      <c r="P414" s="7" t="s">
        <v>2832</v>
      </c>
      <c r="Q414" s="8"/>
      <c r="R414" s="8"/>
      <c r="S414" s="8"/>
      <c r="T414" s="8"/>
      <c r="U414" s="8"/>
      <c r="V414" s="8"/>
      <c r="W414" s="8"/>
      <c r="X414" s="9" t="str">
        <f>_xlfn.IFNA(_xlfn.XLOOKUP(F414,[1]Types!$D:$D,[1]Types!$E:$E,FALSE),"")</f>
        <v>Regular</v>
      </c>
      <c r="Y414" s="10" t="str">
        <f>IFERROR(_xlfn.XLOOKUP($C414,[1]DistrictInfo!$B:$B,[1]DistrictInfo!$C:$C,FALSE),"")</f>
        <v>John Creighton</v>
      </c>
      <c r="Z414" s="10" t="str">
        <f>IF(AA414="",IFERROR(_xlfn.XLOOKUP($C414,[1]DistrictInfo!$B:$B,[1]DistrictInfo!$D:$D,FALSE),""),AA414)</f>
        <v>Janete Rallis</v>
      </c>
      <c r="AA414" s="10" t="str">
        <f>IFERROR(_xlfn.XLOOKUP(A414,[1]SplitDistDAs!$A:$A,[1]SplitDistDAs!$D:$D,""),"")</f>
        <v/>
      </c>
      <c r="AB414" s="11" t="str">
        <f>IFERROR(_xlfn.XLOOKUP($C414,[1]DistrictInfo!$B:$B,[1]DistrictInfo!$E:$E,FALSE),"")</f>
        <v>(416) 226-4961</v>
      </c>
      <c r="AC414" s="11" t="str">
        <f>IFERROR(_xlfn.XLOOKUP($C414,[1]DistrictInfo!$B:$B,[1]DistrictInfo!$F:$F,FALSE),"")</f>
        <v>(705) 718-1700</v>
      </c>
    </row>
    <row r="415" spans="1:29" ht="23" x14ac:dyDescent="0.35">
      <c r="A415" s="7">
        <v>452</v>
      </c>
      <c r="B415" s="7">
        <v>3</v>
      </c>
      <c r="C415" s="7">
        <v>22</v>
      </c>
      <c r="D415" s="7" t="s">
        <v>98</v>
      </c>
      <c r="E415" s="7" t="s">
        <v>30</v>
      </c>
      <c r="F415" s="7" t="s">
        <v>31</v>
      </c>
      <c r="G415" s="7" t="s">
        <v>2833</v>
      </c>
      <c r="H415" s="7" t="s">
        <v>2834</v>
      </c>
      <c r="I415" s="7" t="s">
        <v>2195</v>
      </c>
      <c r="J415" s="7" t="s">
        <v>2817</v>
      </c>
      <c r="K415" s="7" t="s">
        <v>2835</v>
      </c>
      <c r="L415" s="7">
        <v>2</v>
      </c>
      <c r="M415" s="7">
        <v>416</v>
      </c>
      <c r="N415" s="7" t="s">
        <v>2836</v>
      </c>
      <c r="O415" s="7" t="s">
        <v>2837</v>
      </c>
      <c r="P415" s="7" t="s">
        <v>2838</v>
      </c>
      <c r="Q415" s="8"/>
      <c r="R415" s="8"/>
      <c r="S415" s="8"/>
      <c r="T415" s="8"/>
      <c r="U415" s="8"/>
      <c r="V415" s="8"/>
      <c r="W415" s="8" t="s">
        <v>2839</v>
      </c>
      <c r="X415" s="9" t="str">
        <f>_xlfn.IFNA(_xlfn.XLOOKUP(F415,[1]Types!$D:$D,[1]Types!$E:$E,FALSE),"")</f>
        <v>Regular</v>
      </c>
      <c r="Y415" s="10" t="str">
        <f>IFERROR(_xlfn.XLOOKUP($C415,[1]DistrictInfo!$B:$B,[1]DistrictInfo!$C:$C,FALSE),"")</f>
        <v>John Creighton</v>
      </c>
      <c r="Z415" s="10" t="str">
        <f>IF(AA415="",IFERROR(_xlfn.XLOOKUP($C415,[1]DistrictInfo!$B:$B,[1]DistrictInfo!$D:$D,FALSE),""),AA415)</f>
        <v>Janete Rallis</v>
      </c>
      <c r="AA415" s="10" t="str">
        <f>IFERROR(_xlfn.XLOOKUP(A415,[1]SplitDistDAs!$A:$A,[1]SplitDistDAs!$D:$D,""),"")</f>
        <v/>
      </c>
      <c r="AB415" s="11" t="str">
        <f>IFERROR(_xlfn.XLOOKUP($C415,[1]DistrictInfo!$B:$B,[1]DistrictInfo!$E:$E,FALSE),"")</f>
        <v>(416) 226-4961</v>
      </c>
      <c r="AC415" s="11" t="str">
        <f>IFERROR(_xlfn.XLOOKUP($C415,[1]DistrictInfo!$B:$B,[1]DistrictInfo!$F:$F,FALSE),"")</f>
        <v>(705) 718-1700</v>
      </c>
    </row>
    <row r="416" spans="1:29" ht="23" x14ac:dyDescent="0.35">
      <c r="A416" s="7">
        <v>457</v>
      </c>
      <c r="B416" s="7">
        <v>3</v>
      </c>
      <c r="C416" s="7">
        <v>22</v>
      </c>
      <c r="D416" s="7" t="s">
        <v>39</v>
      </c>
      <c r="E416" s="7" t="s">
        <v>30</v>
      </c>
      <c r="F416" s="7" t="s">
        <v>31</v>
      </c>
      <c r="G416" s="7" t="s">
        <v>2840</v>
      </c>
      <c r="H416" s="7" t="s">
        <v>2841</v>
      </c>
      <c r="I416" s="7" t="s">
        <v>2195</v>
      </c>
      <c r="J416" s="7" t="s">
        <v>2196</v>
      </c>
      <c r="K416" s="7" t="s">
        <v>2842</v>
      </c>
      <c r="L416" s="7">
        <v>2</v>
      </c>
      <c r="M416" s="7">
        <v>416</v>
      </c>
      <c r="N416" s="7" t="s">
        <v>2843</v>
      </c>
      <c r="O416" s="7" t="s">
        <v>2844</v>
      </c>
      <c r="P416" s="8" t="s">
        <v>2845</v>
      </c>
      <c r="Q416" s="8"/>
      <c r="R416" s="8"/>
      <c r="S416" s="7"/>
      <c r="T416" s="7"/>
      <c r="U416" s="7"/>
      <c r="V416" s="8"/>
      <c r="W416" s="7"/>
      <c r="X416" s="9" t="str">
        <f>_xlfn.IFNA(_xlfn.XLOOKUP(F416,[1]Types!$D:$D,[1]Types!$E:$E,FALSE),"")</f>
        <v>Regular</v>
      </c>
      <c r="Y416" s="10" t="str">
        <f>IFERROR(_xlfn.XLOOKUP($C416,[1]DistrictInfo!$B:$B,[1]DistrictInfo!$C:$C,FALSE),"")</f>
        <v>John Creighton</v>
      </c>
      <c r="Z416" s="10" t="str">
        <f>IF(AA416="",IFERROR(_xlfn.XLOOKUP($C416,[1]DistrictInfo!$B:$B,[1]DistrictInfo!$D:$D,FALSE),""),AA416)</f>
        <v>Janete Rallis</v>
      </c>
      <c r="AA416" s="10" t="str">
        <f>IFERROR(_xlfn.XLOOKUP(A416,[1]SplitDistDAs!$A:$A,[1]SplitDistDAs!$D:$D,""),"")</f>
        <v/>
      </c>
      <c r="AB416" s="11" t="str">
        <f>IFERROR(_xlfn.XLOOKUP($C416,[1]DistrictInfo!$B:$B,[1]DistrictInfo!$E:$E,FALSE),"")</f>
        <v>(416) 226-4961</v>
      </c>
      <c r="AC416" s="11" t="str">
        <f>IFERROR(_xlfn.XLOOKUP($C416,[1]DistrictInfo!$B:$B,[1]DistrictInfo!$F:$F,FALSE),"")</f>
        <v>(705) 718-1700</v>
      </c>
    </row>
    <row r="417" spans="1:29" ht="23" x14ac:dyDescent="0.35">
      <c r="A417" s="7">
        <v>636</v>
      </c>
      <c r="B417" s="7">
        <v>3</v>
      </c>
      <c r="C417" s="7">
        <v>22</v>
      </c>
      <c r="D417" s="7" t="s">
        <v>29</v>
      </c>
      <c r="E417" s="7" t="s">
        <v>30</v>
      </c>
      <c r="F417" s="7" t="s">
        <v>1149</v>
      </c>
      <c r="G417" s="7" t="s">
        <v>2846</v>
      </c>
      <c r="H417" s="7" t="s">
        <v>2847</v>
      </c>
      <c r="I417" s="7" t="s">
        <v>2195</v>
      </c>
      <c r="J417" s="7" t="s">
        <v>2196</v>
      </c>
      <c r="K417" s="7" t="s">
        <v>2848</v>
      </c>
      <c r="L417" s="7">
        <v>2</v>
      </c>
      <c r="M417" s="7">
        <v>416</v>
      </c>
      <c r="N417" s="7" t="s">
        <v>2849</v>
      </c>
      <c r="O417" s="7" t="s">
        <v>2850</v>
      </c>
      <c r="P417" s="7" t="s">
        <v>2851</v>
      </c>
      <c r="Q417" s="8"/>
      <c r="R417" s="8"/>
      <c r="S417" s="8"/>
      <c r="T417" s="8"/>
      <c r="U417" s="8"/>
      <c r="V417" s="8"/>
      <c r="W417" s="8"/>
      <c r="X417" s="9" t="str">
        <f>_xlfn.IFNA(_xlfn.XLOOKUP(F417,[1]Types!$D:$D,[1]Types!$E:$E,FALSE),"")</f>
        <v>Mini</v>
      </c>
      <c r="Y417" s="10" t="str">
        <f>IFERROR(_xlfn.XLOOKUP($C417,[1]DistrictInfo!$B:$B,[1]DistrictInfo!$C:$C,FALSE),"")</f>
        <v>John Creighton</v>
      </c>
      <c r="Z417" s="10" t="str">
        <f>IF(AA417="",IFERROR(_xlfn.XLOOKUP($C417,[1]DistrictInfo!$B:$B,[1]DistrictInfo!$D:$D,FALSE),""),AA417)</f>
        <v>Janete Rallis</v>
      </c>
      <c r="AA417" s="10" t="str">
        <f>IFERROR(_xlfn.XLOOKUP(A417,[1]SplitDistDAs!$A:$A,[1]SplitDistDAs!$D:$D,""),"")</f>
        <v/>
      </c>
      <c r="AB417" s="11" t="str">
        <f>IFERROR(_xlfn.XLOOKUP($C417,[1]DistrictInfo!$B:$B,[1]DistrictInfo!$E:$E,FALSE),"")</f>
        <v>(416) 226-4961</v>
      </c>
      <c r="AC417" s="11" t="str">
        <f>IFERROR(_xlfn.XLOOKUP($C417,[1]DistrictInfo!$B:$B,[1]DistrictInfo!$F:$F,FALSE),"")</f>
        <v>(705) 718-1700</v>
      </c>
    </row>
    <row r="418" spans="1:29" ht="23" x14ac:dyDescent="0.35">
      <c r="A418" s="7">
        <v>643</v>
      </c>
      <c r="B418" s="7">
        <v>3</v>
      </c>
      <c r="C418" s="7">
        <v>22</v>
      </c>
      <c r="D418" s="7" t="s">
        <v>39</v>
      </c>
      <c r="E418" s="7" t="s">
        <v>30</v>
      </c>
      <c r="F418" s="7" t="s">
        <v>31</v>
      </c>
      <c r="G418" s="7" t="s">
        <v>2852</v>
      </c>
      <c r="H418" s="7" t="s">
        <v>2853</v>
      </c>
      <c r="I418" s="7" t="s">
        <v>2195</v>
      </c>
      <c r="J418" s="7" t="s">
        <v>2817</v>
      </c>
      <c r="K418" s="7" t="s">
        <v>2854</v>
      </c>
      <c r="L418" s="7">
        <v>2</v>
      </c>
      <c r="M418" s="7">
        <v>416</v>
      </c>
      <c r="N418" s="7" t="s">
        <v>2855</v>
      </c>
      <c r="O418" s="7" t="s">
        <v>2856</v>
      </c>
      <c r="P418" s="7" t="s">
        <v>2857</v>
      </c>
      <c r="Q418" s="8"/>
      <c r="R418" s="8"/>
      <c r="S418" s="8"/>
      <c r="T418" s="8"/>
      <c r="U418" s="8"/>
      <c r="V418" s="8"/>
      <c r="W418" s="7" t="s">
        <v>2858</v>
      </c>
      <c r="X418" s="9" t="str">
        <f>_xlfn.IFNA(_xlfn.XLOOKUP(F418,[1]Types!$D:$D,[1]Types!$E:$E,FALSE),"")</f>
        <v>Regular</v>
      </c>
      <c r="Y418" s="10" t="str">
        <f>IFERROR(_xlfn.XLOOKUP($C418,[1]DistrictInfo!$B:$B,[1]DistrictInfo!$C:$C,FALSE),"")</f>
        <v>John Creighton</v>
      </c>
      <c r="Z418" s="10" t="str">
        <f>IF(AA418="",IFERROR(_xlfn.XLOOKUP($C418,[1]DistrictInfo!$B:$B,[1]DistrictInfo!$D:$D,FALSE),""),AA418)</f>
        <v>Janete Rallis</v>
      </c>
      <c r="AA418" s="10" t="str">
        <f>IFERROR(_xlfn.XLOOKUP(A418,[1]SplitDistDAs!$A:$A,[1]SplitDistDAs!$D:$D,""),"")</f>
        <v/>
      </c>
      <c r="AB418" s="11" t="str">
        <f>IFERROR(_xlfn.XLOOKUP($C418,[1]DistrictInfo!$B:$B,[1]DistrictInfo!$E:$E,FALSE),"")</f>
        <v>(416) 226-4961</v>
      </c>
      <c r="AC418" s="11" t="str">
        <f>IFERROR(_xlfn.XLOOKUP($C418,[1]DistrictInfo!$B:$B,[1]DistrictInfo!$F:$F,FALSE),"")</f>
        <v>(705) 718-1700</v>
      </c>
    </row>
    <row r="419" spans="1:29" ht="23" x14ac:dyDescent="0.35">
      <c r="A419" s="7">
        <v>650</v>
      </c>
      <c r="B419" s="7">
        <v>3</v>
      </c>
      <c r="C419" s="7">
        <v>22</v>
      </c>
      <c r="D419" s="7" t="s">
        <v>39</v>
      </c>
      <c r="E419" s="7" t="s">
        <v>30</v>
      </c>
      <c r="F419" s="7" t="s">
        <v>31</v>
      </c>
      <c r="G419" s="7" t="s">
        <v>2859</v>
      </c>
      <c r="H419" s="7" t="s">
        <v>2860</v>
      </c>
      <c r="I419" s="7" t="s">
        <v>2195</v>
      </c>
      <c r="J419" s="7" t="s">
        <v>2196</v>
      </c>
      <c r="K419" s="7" t="s">
        <v>2861</v>
      </c>
      <c r="L419" s="7">
        <v>2</v>
      </c>
      <c r="M419" s="7">
        <v>416</v>
      </c>
      <c r="N419" s="7" t="s">
        <v>2862</v>
      </c>
      <c r="O419" s="8" t="s">
        <v>2863</v>
      </c>
      <c r="P419" s="7" t="s">
        <v>2864</v>
      </c>
      <c r="Q419" s="8"/>
      <c r="R419" s="8"/>
      <c r="S419" s="8"/>
      <c r="T419" s="8"/>
      <c r="U419" s="8"/>
      <c r="V419" s="8"/>
      <c r="W419" s="8"/>
      <c r="X419" s="9" t="str">
        <f>_xlfn.IFNA(_xlfn.XLOOKUP(F419,[1]Types!$D:$D,[1]Types!$E:$E,FALSE),"")</f>
        <v>Regular</v>
      </c>
      <c r="Y419" s="10" t="str">
        <f>IFERROR(_xlfn.XLOOKUP($C419,[1]DistrictInfo!$B:$B,[1]DistrictInfo!$C:$C,FALSE),"")</f>
        <v>John Creighton</v>
      </c>
      <c r="Z419" s="10" t="str">
        <f>IF(AA419="",IFERROR(_xlfn.XLOOKUP($C419,[1]DistrictInfo!$B:$B,[1]DistrictInfo!$D:$D,FALSE),""),AA419)</f>
        <v>Janete Rallis</v>
      </c>
      <c r="AA419" s="10" t="str">
        <f>IFERROR(_xlfn.XLOOKUP(A419,[1]SplitDistDAs!$A:$A,[1]SplitDistDAs!$D:$D,""),"")</f>
        <v/>
      </c>
      <c r="AB419" s="11" t="str">
        <f>IFERROR(_xlfn.XLOOKUP($C419,[1]DistrictInfo!$B:$B,[1]DistrictInfo!$E:$E,FALSE),"")</f>
        <v>(416) 226-4961</v>
      </c>
      <c r="AC419" s="11" t="str">
        <f>IFERROR(_xlfn.XLOOKUP($C419,[1]DistrictInfo!$B:$B,[1]DistrictInfo!$F:$F,FALSE),"")</f>
        <v>(705) 718-1700</v>
      </c>
    </row>
    <row r="420" spans="1:29" ht="34.5" x14ac:dyDescent="0.35">
      <c r="A420" s="7">
        <v>651</v>
      </c>
      <c r="B420" s="7">
        <v>3</v>
      </c>
      <c r="C420" s="7">
        <v>22</v>
      </c>
      <c r="D420" s="7" t="s">
        <v>39</v>
      </c>
      <c r="E420" s="7" t="s">
        <v>30</v>
      </c>
      <c r="F420" s="7" t="s">
        <v>31</v>
      </c>
      <c r="G420" s="7" t="s">
        <v>2865</v>
      </c>
      <c r="H420" s="7" t="s">
        <v>2866</v>
      </c>
      <c r="I420" s="7" t="s">
        <v>2195</v>
      </c>
      <c r="J420" s="7" t="s">
        <v>2196</v>
      </c>
      <c r="K420" s="7" t="s">
        <v>2867</v>
      </c>
      <c r="L420" s="7">
        <v>2</v>
      </c>
      <c r="M420" s="7">
        <v>416</v>
      </c>
      <c r="N420" s="7" t="s">
        <v>2868</v>
      </c>
      <c r="O420" s="7" t="s">
        <v>2869</v>
      </c>
      <c r="P420" s="7" t="s">
        <v>2870</v>
      </c>
      <c r="Q420" s="8"/>
      <c r="R420" s="8"/>
      <c r="S420" s="8"/>
      <c r="T420" s="8"/>
      <c r="U420" s="8"/>
      <c r="V420" s="8"/>
      <c r="W420" s="8"/>
      <c r="X420" s="9" t="str">
        <f>_xlfn.IFNA(_xlfn.XLOOKUP(F420,[1]Types!$D:$D,[1]Types!$E:$E,FALSE),"")</f>
        <v>Regular</v>
      </c>
      <c r="Y420" s="10" t="str">
        <f>IFERROR(_xlfn.XLOOKUP($C420,[1]DistrictInfo!$B:$B,[1]DistrictInfo!$C:$C,FALSE),"")</f>
        <v>John Creighton</v>
      </c>
      <c r="Z420" s="10" t="str">
        <f>IF(AA420="",IFERROR(_xlfn.XLOOKUP($C420,[1]DistrictInfo!$B:$B,[1]DistrictInfo!$D:$D,FALSE),""),AA420)</f>
        <v>Janete Rallis</v>
      </c>
      <c r="AA420" s="10" t="str">
        <f>IFERROR(_xlfn.XLOOKUP(A420,[1]SplitDistDAs!$A:$A,[1]SplitDistDAs!$D:$D,""),"")</f>
        <v/>
      </c>
      <c r="AB420" s="11" t="str">
        <f>IFERROR(_xlfn.XLOOKUP($C420,[1]DistrictInfo!$B:$B,[1]DistrictInfo!$E:$E,FALSE),"")</f>
        <v>(416) 226-4961</v>
      </c>
      <c r="AC420" s="11" t="str">
        <f>IFERROR(_xlfn.XLOOKUP($C420,[1]DistrictInfo!$B:$B,[1]DistrictInfo!$F:$F,FALSE),"")</f>
        <v>(705) 718-1700</v>
      </c>
    </row>
    <row r="421" spans="1:29" ht="23" x14ac:dyDescent="0.35">
      <c r="A421" s="7">
        <v>657</v>
      </c>
      <c r="B421" s="7">
        <v>3</v>
      </c>
      <c r="C421" s="7">
        <v>22</v>
      </c>
      <c r="D421" s="7" t="s">
        <v>39</v>
      </c>
      <c r="E421" s="7" t="s">
        <v>30</v>
      </c>
      <c r="F421" s="7" t="s">
        <v>31</v>
      </c>
      <c r="G421" s="7" t="s">
        <v>2871</v>
      </c>
      <c r="H421" s="7" t="s">
        <v>2872</v>
      </c>
      <c r="I421" s="7" t="s">
        <v>2195</v>
      </c>
      <c r="J421" s="7" t="s">
        <v>2817</v>
      </c>
      <c r="K421" s="7" t="s">
        <v>2873</v>
      </c>
      <c r="L421" s="7">
        <v>2</v>
      </c>
      <c r="M421" s="7">
        <v>416</v>
      </c>
      <c r="N421" s="7" t="s">
        <v>2874</v>
      </c>
      <c r="O421" s="7" t="s">
        <v>2875</v>
      </c>
      <c r="P421" s="8" t="s">
        <v>2876</v>
      </c>
      <c r="Q421" s="8"/>
      <c r="R421" s="8"/>
      <c r="S421" s="8"/>
      <c r="T421" s="8"/>
      <c r="U421" s="8"/>
      <c r="V421" s="7"/>
      <c r="W421" s="8"/>
      <c r="X421" s="9" t="str">
        <f>_xlfn.IFNA(_xlfn.XLOOKUP(F421,[1]Types!$D:$D,[1]Types!$E:$E,FALSE),"")</f>
        <v>Regular</v>
      </c>
      <c r="Y421" s="10" t="str">
        <f>IFERROR(_xlfn.XLOOKUP($C421,[1]DistrictInfo!$B:$B,[1]DistrictInfo!$C:$C,FALSE),"")</f>
        <v>John Creighton</v>
      </c>
      <c r="Z421" s="10" t="str">
        <f>IF(AA421="",IFERROR(_xlfn.XLOOKUP($C421,[1]DistrictInfo!$B:$B,[1]DistrictInfo!$D:$D,FALSE),""),AA421)</f>
        <v>Janete Rallis</v>
      </c>
      <c r="AA421" s="10" t="str">
        <f>IFERROR(_xlfn.XLOOKUP(A421,[1]SplitDistDAs!$A:$A,[1]SplitDistDAs!$D:$D,""),"")</f>
        <v/>
      </c>
      <c r="AB421" s="11" t="str">
        <f>IFERROR(_xlfn.XLOOKUP($C421,[1]DistrictInfo!$B:$B,[1]DistrictInfo!$E:$E,FALSE),"")</f>
        <v>(416) 226-4961</v>
      </c>
      <c r="AC421" s="11" t="str">
        <f>IFERROR(_xlfn.XLOOKUP($C421,[1]DistrictInfo!$B:$B,[1]DistrictInfo!$F:$F,FALSE),"")</f>
        <v>(705) 718-1700</v>
      </c>
    </row>
    <row r="422" spans="1:29" ht="23" x14ac:dyDescent="0.35">
      <c r="A422" s="7">
        <v>668</v>
      </c>
      <c r="B422" s="7">
        <v>3</v>
      </c>
      <c r="C422" s="7">
        <v>22</v>
      </c>
      <c r="D422" s="7" t="s">
        <v>39</v>
      </c>
      <c r="E422" s="7" t="s">
        <v>30</v>
      </c>
      <c r="F422" s="7" t="s">
        <v>31</v>
      </c>
      <c r="G422" s="7" t="s">
        <v>2877</v>
      </c>
      <c r="H422" s="7" t="s">
        <v>2878</v>
      </c>
      <c r="I422" s="7" t="s">
        <v>2195</v>
      </c>
      <c r="J422" s="7"/>
      <c r="K422" s="7" t="s">
        <v>2879</v>
      </c>
      <c r="L422" s="7">
        <v>2</v>
      </c>
      <c r="M422" s="7">
        <v>416</v>
      </c>
      <c r="N422" s="7" t="s">
        <v>2880</v>
      </c>
      <c r="O422" s="7" t="s">
        <v>2881</v>
      </c>
      <c r="P422" s="7" t="s">
        <v>2882</v>
      </c>
      <c r="Q422" s="8"/>
      <c r="R422" s="8"/>
      <c r="S422" s="8"/>
      <c r="T422" s="8"/>
      <c r="U422" s="8"/>
      <c r="V422" s="8"/>
      <c r="W422" s="8"/>
      <c r="X422" s="9" t="str">
        <f>_xlfn.IFNA(_xlfn.XLOOKUP(F422,[1]Types!$D:$D,[1]Types!$E:$E,FALSE),"")</f>
        <v>Regular</v>
      </c>
      <c r="Y422" s="10" t="str">
        <f>IFERROR(_xlfn.XLOOKUP($C422,[1]DistrictInfo!$B:$B,[1]DistrictInfo!$C:$C,FALSE),"")</f>
        <v>John Creighton</v>
      </c>
      <c r="Z422" s="10" t="str">
        <f>IF(AA422="",IFERROR(_xlfn.XLOOKUP($C422,[1]DistrictInfo!$B:$B,[1]DistrictInfo!$D:$D,FALSE),""),AA422)</f>
        <v>Janete Rallis</v>
      </c>
      <c r="AA422" s="10" t="str">
        <f>IFERROR(_xlfn.XLOOKUP(A422,[1]SplitDistDAs!$A:$A,[1]SplitDistDAs!$D:$D,""),"")</f>
        <v/>
      </c>
      <c r="AB422" s="11" t="str">
        <f>IFERROR(_xlfn.XLOOKUP($C422,[1]DistrictInfo!$B:$B,[1]DistrictInfo!$E:$E,FALSE),"")</f>
        <v>(416) 226-4961</v>
      </c>
      <c r="AC422" s="11" t="str">
        <f>IFERROR(_xlfn.XLOOKUP($C422,[1]DistrictInfo!$B:$B,[1]DistrictInfo!$F:$F,FALSE),"")</f>
        <v>(705) 718-1700</v>
      </c>
    </row>
    <row r="423" spans="1:29" ht="23" x14ac:dyDescent="0.35">
      <c r="A423" s="7">
        <v>676</v>
      </c>
      <c r="B423" s="7">
        <v>3</v>
      </c>
      <c r="C423" s="7">
        <v>22</v>
      </c>
      <c r="D423" s="7" t="s">
        <v>39</v>
      </c>
      <c r="E423" s="7" t="s">
        <v>30</v>
      </c>
      <c r="F423" s="7" t="s">
        <v>31</v>
      </c>
      <c r="G423" s="7" t="s">
        <v>2883</v>
      </c>
      <c r="H423" s="7" t="s">
        <v>2884</v>
      </c>
      <c r="I423" s="7" t="s">
        <v>2195</v>
      </c>
      <c r="J423" s="7"/>
      <c r="K423" s="7" t="s">
        <v>2885</v>
      </c>
      <c r="L423" s="7">
        <v>2</v>
      </c>
      <c r="M423" s="7">
        <v>416</v>
      </c>
      <c r="N423" s="7" t="s">
        <v>2886</v>
      </c>
      <c r="O423" s="7" t="s">
        <v>2887</v>
      </c>
      <c r="P423" s="7" t="s">
        <v>2888</v>
      </c>
      <c r="Q423" s="8"/>
      <c r="R423" s="8"/>
      <c r="S423" s="8"/>
      <c r="T423" s="8"/>
      <c r="U423" s="8"/>
      <c r="V423" s="8"/>
      <c r="W423" s="7" t="s">
        <v>2889</v>
      </c>
      <c r="X423" s="9" t="str">
        <f>_xlfn.IFNA(_xlfn.XLOOKUP(F423,[1]Types!$D:$D,[1]Types!$E:$E,FALSE),"")</f>
        <v>Regular</v>
      </c>
      <c r="Y423" s="10" t="str">
        <f>IFERROR(_xlfn.XLOOKUP($C423,[1]DistrictInfo!$B:$B,[1]DistrictInfo!$C:$C,FALSE),"")</f>
        <v>John Creighton</v>
      </c>
      <c r="Z423" s="10" t="str">
        <f>IF(AA423="",IFERROR(_xlfn.XLOOKUP($C423,[1]DistrictInfo!$B:$B,[1]DistrictInfo!$D:$D,FALSE),""),AA423)</f>
        <v>Janete Rallis</v>
      </c>
      <c r="AA423" s="10" t="str">
        <f>IFERROR(_xlfn.XLOOKUP(A423,[1]SplitDistDAs!$A:$A,[1]SplitDistDAs!$D:$D,""),"")</f>
        <v/>
      </c>
      <c r="AB423" s="11" t="str">
        <f>IFERROR(_xlfn.XLOOKUP($C423,[1]DistrictInfo!$B:$B,[1]DistrictInfo!$E:$E,FALSE),"")</f>
        <v>(416) 226-4961</v>
      </c>
      <c r="AC423" s="11" t="str">
        <f>IFERROR(_xlfn.XLOOKUP($C423,[1]DistrictInfo!$B:$B,[1]DistrictInfo!$F:$F,FALSE),"")</f>
        <v>(705) 718-1700</v>
      </c>
    </row>
    <row r="424" spans="1:29" ht="23" x14ac:dyDescent="0.35">
      <c r="A424" s="7">
        <v>755</v>
      </c>
      <c r="B424" s="7">
        <v>3</v>
      </c>
      <c r="C424" s="7">
        <v>22</v>
      </c>
      <c r="D424" s="7" t="s">
        <v>39</v>
      </c>
      <c r="E424" s="7" t="s">
        <v>30</v>
      </c>
      <c r="F424" s="7" t="s">
        <v>31</v>
      </c>
      <c r="G424" s="7" t="s">
        <v>2890</v>
      </c>
      <c r="H424" s="7" t="s">
        <v>2891</v>
      </c>
      <c r="I424" s="7" t="s">
        <v>2195</v>
      </c>
      <c r="J424" s="7"/>
      <c r="K424" s="7" t="s">
        <v>2892</v>
      </c>
      <c r="L424" s="7">
        <v>2</v>
      </c>
      <c r="M424" s="7">
        <v>416</v>
      </c>
      <c r="N424" s="7" t="s">
        <v>2893</v>
      </c>
      <c r="O424" s="7" t="s">
        <v>2894</v>
      </c>
      <c r="P424" s="7" t="s">
        <v>2895</v>
      </c>
      <c r="Q424" s="8"/>
      <c r="R424" s="8"/>
      <c r="S424" s="8"/>
      <c r="T424" s="8"/>
      <c r="U424" s="8"/>
      <c r="V424" s="8"/>
      <c r="W424" s="7"/>
      <c r="X424" s="9" t="str">
        <f>_xlfn.IFNA(_xlfn.XLOOKUP(F424,[1]Types!$D:$D,[1]Types!$E:$E,FALSE),"")</f>
        <v>Regular</v>
      </c>
      <c r="Y424" s="10" t="str">
        <f>IFERROR(_xlfn.XLOOKUP($C424,[1]DistrictInfo!$B:$B,[1]DistrictInfo!$C:$C,FALSE),"")</f>
        <v>John Creighton</v>
      </c>
      <c r="Z424" s="10" t="str">
        <f>IF(AA424="",IFERROR(_xlfn.XLOOKUP($C424,[1]DistrictInfo!$B:$B,[1]DistrictInfo!$D:$D,FALSE),""),AA424)</f>
        <v>Janete Rallis</v>
      </c>
      <c r="AA424" s="10" t="str">
        <f>IFERROR(_xlfn.XLOOKUP(A424,[1]SplitDistDAs!$A:$A,[1]SplitDistDAs!$D:$D,""),"")</f>
        <v/>
      </c>
      <c r="AB424" s="11" t="str">
        <f>IFERROR(_xlfn.XLOOKUP($C424,[1]DistrictInfo!$B:$B,[1]DistrictInfo!$E:$E,FALSE),"")</f>
        <v>(416) 226-4961</v>
      </c>
      <c r="AC424" s="11" t="str">
        <f>IFERROR(_xlfn.XLOOKUP($C424,[1]DistrictInfo!$B:$B,[1]DistrictInfo!$F:$F,FALSE),"")</f>
        <v>(705) 718-1700</v>
      </c>
    </row>
    <row r="425" spans="1:29" ht="23" x14ac:dyDescent="0.35">
      <c r="A425" s="7">
        <v>757</v>
      </c>
      <c r="B425" s="7">
        <v>3</v>
      </c>
      <c r="C425" s="7">
        <v>22</v>
      </c>
      <c r="D425" s="7" t="s">
        <v>39</v>
      </c>
      <c r="E425" s="7" t="s">
        <v>30</v>
      </c>
      <c r="F425" s="7" t="s">
        <v>31</v>
      </c>
      <c r="G425" s="7" t="s">
        <v>2896</v>
      </c>
      <c r="H425" s="7" t="s">
        <v>2897</v>
      </c>
      <c r="I425" s="7" t="s">
        <v>2195</v>
      </c>
      <c r="J425" s="7"/>
      <c r="K425" s="7" t="s">
        <v>2898</v>
      </c>
      <c r="L425" s="7">
        <v>2</v>
      </c>
      <c r="M425" s="7">
        <v>416</v>
      </c>
      <c r="N425" s="7" t="s">
        <v>2899</v>
      </c>
      <c r="O425" s="7" t="s">
        <v>2900</v>
      </c>
      <c r="P425" s="7" t="s">
        <v>2901</v>
      </c>
      <c r="Q425" s="8"/>
      <c r="R425" s="8"/>
      <c r="S425" s="8"/>
      <c r="T425" s="8"/>
      <c r="U425" s="8"/>
      <c r="V425" s="8"/>
      <c r="W425" s="8"/>
      <c r="X425" s="9" t="str">
        <f>_xlfn.IFNA(_xlfn.XLOOKUP(F425,[1]Types!$D:$D,[1]Types!$E:$E,FALSE),"")</f>
        <v>Regular</v>
      </c>
      <c r="Y425" s="10" t="str">
        <f>IFERROR(_xlfn.XLOOKUP($C425,[1]DistrictInfo!$B:$B,[1]DistrictInfo!$C:$C,FALSE),"")</f>
        <v>John Creighton</v>
      </c>
      <c r="Z425" s="10" t="str">
        <f>IF(AA425="",IFERROR(_xlfn.XLOOKUP($C425,[1]DistrictInfo!$B:$B,[1]DistrictInfo!$D:$D,FALSE),""),AA425)</f>
        <v>Janete Rallis</v>
      </c>
      <c r="AA425" s="10" t="str">
        <f>IFERROR(_xlfn.XLOOKUP(A425,[1]SplitDistDAs!$A:$A,[1]SplitDistDAs!$D:$D,""),"")</f>
        <v/>
      </c>
      <c r="AB425" s="11" t="str">
        <f>IFERROR(_xlfn.XLOOKUP($C425,[1]DistrictInfo!$B:$B,[1]DistrictInfo!$E:$E,FALSE),"")</f>
        <v>(416) 226-4961</v>
      </c>
      <c r="AC425" s="11" t="str">
        <f>IFERROR(_xlfn.XLOOKUP($C425,[1]DistrictInfo!$B:$B,[1]DistrictInfo!$F:$F,FALSE),"")</f>
        <v>(705) 718-1700</v>
      </c>
    </row>
    <row r="426" spans="1:29" ht="23" x14ac:dyDescent="0.35">
      <c r="A426" s="7">
        <v>778</v>
      </c>
      <c r="B426" s="7">
        <v>3</v>
      </c>
      <c r="C426" s="7">
        <v>22</v>
      </c>
      <c r="D426" s="7" t="s">
        <v>39</v>
      </c>
      <c r="E426" s="7" t="s">
        <v>30</v>
      </c>
      <c r="F426" s="7" t="s">
        <v>31</v>
      </c>
      <c r="G426" s="7" t="s">
        <v>2902</v>
      </c>
      <c r="H426" s="7" t="s">
        <v>2903</v>
      </c>
      <c r="I426" s="7" t="s">
        <v>2195</v>
      </c>
      <c r="J426" s="7"/>
      <c r="K426" s="7" t="s">
        <v>2904</v>
      </c>
      <c r="L426" s="7">
        <v>2</v>
      </c>
      <c r="M426" s="7">
        <v>647</v>
      </c>
      <c r="N426" s="7" t="s">
        <v>2905</v>
      </c>
      <c r="O426" s="7" t="s">
        <v>2906</v>
      </c>
      <c r="P426" s="7" t="s">
        <v>2907</v>
      </c>
      <c r="Q426" s="7"/>
      <c r="R426" s="7"/>
      <c r="S426" s="8"/>
      <c r="T426" s="8"/>
      <c r="U426" s="8"/>
      <c r="V426" s="8"/>
      <c r="W426" s="7"/>
      <c r="X426" s="9" t="str">
        <f>_xlfn.IFNA(_xlfn.XLOOKUP(F426,[1]Types!$D:$D,[1]Types!$E:$E,FALSE),"")</f>
        <v>Regular</v>
      </c>
      <c r="Y426" s="10" t="str">
        <f>IFERROR(_xlfn.XLOOKUP($C426,[1]DistrictInfo!$B:$B,[1]DistrictInfo!$C:$C,FALSE),"")</f>
        <v>John Creighton</v>
      </c>
      <c r="Z426" s="10" t="str">
        <f>IF(AA426="",IFERROR(_xlfn.XLOOKUP($C426,[1]DistrictInfo!$B:$B,[1]DistrictInfo!$D:$D,FALSE),""),AA426)</f>
        <v>Janete Rallis</v>
      </c>
      <c r="AA426" s="10" t="str">
        <f>IFERROR(_xlfn.XLOOKUP(A426,[1]SplitDistDAs!$A:$A,[1]SplitDistDAs!$D:$D,""),"")</f>
        <v/>
      </c>
      <c r="AB426" s="11" t="str">
        <f>IFERROR(_xlfn.XLOOKUP($C426,[1]DistrictInfo!$B:$B,[1]DistrictInfo!$E:$E,FALSE),"")</f>
        <v>(416) 226-4961</v>
      </c>
      <c r="AC426" s="11" t="str">
        <f>IFERROR(_xlfn.XLOOKUP($C426,[1]DistrictInfo!$B:$B,[1]DistrictInfo!$F:$F,FALSE),"")</f>
        <v>(705) 718-1700</v>
      </c>
    </row>
    <row r="427" spans="1:29" ht="23" x14ac:dyDescent="0.35">
      <c r="A427" s="7">
        <v>32</v>
      </c>
      <c r="B427" s="7">
        <v>4</v>
      </c>
      <c r="C427" s="7">
        <v>4</v>
      </c>
      <c r="D427" s="7" t="s">
        <v>39</v>
      </c>
      <c r="E427" s="7" t="s">
        <v>30</v>
      </c>
      <c r="F427" s="7" t="s">
        <v>31</v>
      </c>
      <c r="G427" s="7" t="s">
        <v>2908</v>
      </c>
      <c r="H427" s="7" t="s">
        <v>2909</v>
      </c>
      <c r="I427" s="7" t="s">
        <v>2910</v>
      </c>
      <c r="J427" s="7"/>
      <c r="K427" s="7" t="s">
        <v>2911</v>
      </c>
      <c r="L427" s="7">
        <v>3</v>
      </c>
      <c r="M427" s="7">
        <v>519</v>
      </c>
      <c r="N427" s="7" t="s">
        <v>2912</v>
      </c>
      <c r="O427" s="7" t="s">
        <v>2913</v>
      </c>
      <c r="P427" s="7" t="s">
        <v>2914</v>
      </c>
      <c r="Q427" s="8"/>
      <c r="R427" s="8"/>
      <c r="S427" s="8"/>
      <c r="T427" s="8"/>
      <c r="U427" s="8"/>
      <c r="V427" s="8"/>
      <c r="W427" s="8" t="s">
        <v>2915</v>
      </c>
      <c r="X427" s="9" t="str">
        <f>_xlfn.IFNA(_xlfn.XLOOKUP(F427,[1]Types!$D:$D,[1]Types!$E:$E,FALSE),"")</f>
        <v>Regular</v>
      </c>
      <c r="Y427" s="10" t="str">
        <f>IFERROR(_xlfn.XLOOKUP($C427,[1]DistrictInfo!$B:$B,[1]DistrictInfo!$C:$C,FALSE),"")</f>
        <v>Georgina Milne</v>
      </c>
      <c r="Z427" s="10" t="str">
        <f>IF(AA427="",IFERROR(_xlfn.XLOOKUP($C427,[1]DistrictInfo!$B:$B,[1]DistrictInfo!$D:$D,FALSE),""),AA427)</f>
        <v>Melissa Pocock</v>
      </c>
      <c r="AA427" s="10" t="str">
        <f>IFERROR(_xlfn.XLOOKUP(A427,[1]SplitDistDAs!$A:$A,[1]SplitDistDAs!$D:$D,""),"")</f>
        <v/>
      </c>
      <c r="AB427" s="11" t="str">
        <f>IFERROR(_xlfn.XLOOKUP($C427,[1]DistrictInfo!$B:$B,[1]DistrictInfo!$E:$E,FALSE),"")</f>
        <v>(519) 972-1773</v>
      </c>
      <c r="AC427" s="11" t="str">
        <f>IFERROR(_xlfn.XLOOKUP($C427,[1]DistrictInfo!$B:$B,[1]DistrictInfo!$F:$F,FALSE),"")</f>
        <v>(437) 994-7656</v>
      </c>
    </row>
    <row r="428" spans="1:29" ht="23" x14ac:dyDescent="0.35">
      <c r="A428" s="7">
        <v>34</v>
      </c>
      <c r="B428" s="7">
        <v>4</v>
      </c>
      <c r="C428" s="7">
        <v>4</v>
      </c>
      <c r="D428" s="7" t="s">
        <v>98</v>
      </c>
      <c r="E428" s="7" t="s">
        <v>30</v>
      </c>
      <c r="F428" s="7" t="s">
        <v>31</v>
      </c>
      <c r="G428" s="7" t="s">
        <v>2916</v>
      </c>
      <c r="H428" s="7" t="s">
        <v>2917</v>
      </c>
      <c r="I428" s="7" t="s">
        <v>2910</v>
      </c>
      <c r="J428" s="7"/>
      <c r="K428" s="7" t="s">
        <v>2918</v>
      </c>
      <c r="L428" s="7">
        <v>3</v>
      </c>
      <c r="M428" s="7">
        <v>519</v>
      </c>
      <c r="N428" s="7" t="s">
        <v>2919</v>
      </c>
      <c r="O428" s="8" t="s">
        <v>2920</v>
      </c>
      <c r="P428" s="7"/>
      <c r="Q428" s="8"/>
      <c r="R428" s="8"/>
      <c r="S428" s="8"/>
      <c r="T428" s="8"/>
      <c r="U428" s="8"/>
      <c r="V428" s="8" t="s">
        <v>2921</v>
      </c>
      <c r="W428" s="8" t="s">
        <v>2922</v>
      </c>
      <c r="X428" s="9" t="str">
        <f>_xlfn.IFNA(_xlfn.XLOOKUP(F428,[1]Types!$D:$D,[1]Types!$E:$E,FALSE),"")</f>
        <v>Regular</v>
      </c>
      <c r="Y428" s="10" t="str">
        <f>IFERROR(_xlfn.XLOOKUP($C428,[1]DistrictInfo!$B:$B,[1]DistrictInfo!$C:$C,FALSE),"")</f>
        <v>Georgina Milne</v>
      </c>
      <c r="Z428" s="10" t="str">
        <f>IF(AA428="",IFERROR(_xlfn.XLOOKUP($C428,[1]DistrictInfo!$B:$B,[1]DistrictInfo!$D:$D,FALSE),""),AA428)</f>
        <v>Melissa Pocock</v>
      </c>
      <c r="AA428" s="10" t="str">
        <f>IFERROR(_xlfn.XLOOKUP(A428,[1]SplitDistDAs!$A:$A,[1]SplitDistDAs!$D:$D,""),"")</f>
        <v/>
      </c>
      <c r="AB428" s="11" t="str">
        <f>IFERROR(_xlfn.XLOOKUP($C428,[1]DistrictInfo!$B:$B,[1]DistrictInfo!$E:$E,FALSE),"")</f>
        <v>(519) 972-1773</v>
      </c>
      <c r="AC428" s="11" t="str">
        <f>IFERROR(_xlfn.XLOOKUP($C428,[1]DistrictInfo!$B:$B,[1]DistrictInfo!$F:$F,FALSE),"")</f>
        <v>(437) 994-7656</v>
      </c>
    </row>
    <row r="429" spans="1:29" ht="34.5" x14ac:dyDescent="0.35">
      <c r="A429" s="7">
        <v>61</v>
      </c>
      <c r="B429" s="7">
        <v>4</v>
      </c>
      <c r="C429" s="7">
        <v>4</v>
      </c>
      <c r="D429" s="7" t="s">
        <v>39</v>
      </c>
      <c r="E429" s="7" t="s">
        <v>30</v>
      </c>
      <c r="F429" s="7" t="s">
        <v>31</v>
      </c>
      <c r="G429" s="7" t="s">
        <v>2923</v>
      </c>
      <c r="H429" s="7" t="s">
        <v>2924</v>
      </c>
      <c r="I429" s="7" t="s">
        <v>2925</v>
      </c>
      <c r="J429" s="7"/>
      <c r="K429" s="7" t="s">
        <v>2926</v>
      </c>
      <c r="L429" s="7">
        <v>3</v>
      </c>
      <c r="M429" s="7">
        <v>519</v>
      </c>
      <c r="N429" s="7" t="s">
        <v>2927</v>
      </c>
      <c r="O429" s="7" t="s">
        <v>2928</v>
      </c>
      <c r="P429" s="7" t="s">
        <v>2929</v>
      </c>
      <c r="Q429" s="8"/>
      <c r="R429" s="8"/>
      <c r="S429" s="8"/>
      <c r="T429" s="8"/>
      <c r="U429" s="8"/>
      <c r="V429" s="8"/>
      <c r="W429" s="8" t="s">
        <v>2930</v>
      </c>
      <c r="X429" s="9" t="str">
        <f>_xlfn.IFNA(_xlfn.XLOOKUP(F429,[1]Types!$D:$D,[1]Types!$E:$E,FALSE),"")</f>
        <v>Regular</v>
      </c>
      <c r="Y429" s="10" t="str">
        <f>IFERROR(_xlfn.XLOOKUP($C429,[1]DistrictInfo!$B:$B,[1]DistrictInfo!$C:$C,FALSE),"")</f>
        <v>Georgina Milne</v>
      </c>
      <c r="Z429" s="10" t="str">
        <f>IF(AA429="",IFERROR(_xlfn.XLOOKUP($C429,[1]DistrictInfo!$B:$B,[1]DistrictInfo!$D:$D,FALSE),""),AA429)</f>
        <v>Melissa Pocock</v>
      </c>
      <c r="AA429" s="10" t="str">
        <f>IFERROR(_xlfn.XLOOKUP(A429,[1]SplitDistDAs!$A:$A,[1]SplitDistDAs!$D:$D,""),"")</f>
        <v/>
      </c>
      <c r="AB429" s="11" t="str">
        <f>IFERROR(_xlfn.XLOOKUP($C429,[1]DistrictInfo!$B:$B,[1]DistrictInfo!$E:$E,FALSE),"")</f>
        <v>(519) 972-1773</v>
      </c>
      <c r="AC429" s="11" t="str">
        <f>IFERROR(_xlfn.XLOOKUP($C429,[1]DistrictInfo!$B:$B,[1]DistrictInfo!$F:$F,FALSE),"")</f>
        <v>(437) 994-7656</v>
      </c>
    </row>
    <row r="430" spans="1:29" ht="23" x14ac:dyDescent="0.35">
      <c r="A430" s="7">
        <v>109</v>
      </c>
      <c r="B430" s="7">
        <v>4</v>
      </c>
      <c r="C430" s="7">
        <v>4</v>
      </c>
      <c r="D430" s="7" t="s">
        <v>39</v>
      </c>
      <c r="E430" s="7" t="s">
        <v>30</v>
      </c>
      <c r="F430" s="7" t="s">
        <v>31</v>
      </c>
      <c r="G430" s="7" t="s">
        <v>2931</v>
      </c>
      <c r="H430" s="7" t="s">
        <v>2932</v>
      </c>
      <c r="I430" s="7" t="s">
        <v>2933</v>
      </c>
      <c r="J430" s="7"/>
      <c r="K430" s="7" t="s">
        <v>2934</v>
      </c>
      <c r="L430" s="7">
        <v>3</v>
      </c>
      <c r="M430" s="7">
        <v>519</v>
      </c>
      <c r="N430" s="7" t="s">
        <v>2935</v>
      </c>
      <c r="O430" s="7" t="s">
        <v>2936</v>
      </c>
      <c r="P430" s="7" t="s">
        <v>2937</v>
      </c>
      <c r="Q430" s="8"/>
      <c r="R430" s="8"/>
      <c r="S430" s="8"/>
      <c r="T430" s="8"/>
      <c r="U430" s="8"/>
      <c r="V430" s="8"/>
      <c r="W430" s="7"/>
      <c r="X430" s="9" t="str">
        <f>_xlfn.IFNA(_xlfn.XLOOKUP(F430,[1]Types!$D:$D,[1]Types!$E:$E,FALSE),"")</f>
        <v>Regular</v>
      </c>
      <c r="Y430" s="10" t="str">
        <f>IFERROR(_xlfn.XLOOKUP($C430,[1]DistrictInfo!$B:$B,[1]DistrictInfo!$C:$C,FALSE),"")</f>
        <v>Georgina Milne</v>
      </c>
      <c r="Z430" s="10" t="str">
        <f>IF(AA430="",IFERROR(_xlfn.XLOOKUP($C430,[1]DistrictInfo!$B:$B,[1]DistrictInfo!$D:$D,FALSE),""),AA430)</f>
        <v>Melissa Pocock</v>
      </c>
      <c r="AA430" s="10" t="str">
        <f>IFERROR(_xlfn.XLOOKUP(A430,[1]SplitDistDAs!$A:$A,[1]SplitDistDAs!$D:$D,""),"")</f>
        <v/>
      </c>
      <c r="AB430" s="11" t="str">
        <f>IFERROR(_xlfn.XLOOKUP($C430,[1]DistrictInfo!$B:$B,[1]DistrictInfo!$E:$E,FALSE),"")</f>
        <v>(519) 972-1773</v>
      </c>
      <c r="AC430" s="11" t="str">
        <f>IFERROR(_xlfn.XLOOKUP($C430,[1]DistrictInfo!$B:$B,[1]DistrictInfo!$F:$F,FALSE),"")</f>
        <v>(437) 994-7656</v>
      </c>
    </row>
    <row r="431" spans="1:29" ht="34.5" x14ac:dyDescent="0.35">
      <c r="A431" s="7">
        <v>110</v>
      </c>
      <c r="B431" s="7">
        <v>4</v>
      </c>
      <c r="C431" s="7">
        <v>4</v>
      </c>
      <c r="D431" s="7" t="s">
        <v>29</v>
      </c>
      <c r="E431" s="7" t="s">
        <v>30</v>
      </c>
      <c r="F431" s="7" t="s">
        <v>31</v>
      </c>
      <c r="G431" s="7" t="s">
        <v>2938</v>
      </c>
      <c r="H431" s="7" t="s">
        <v>2939</v>
      </c>
      <c r="I431" s="7" t="s">
        <v>2940</v>
      </c>
      <c r="J431" s="7"/>
      <c r="K431" s="7" t="s">
        <v>2941</v>
      </c>
      <c r="L431" s="7">
        <v>3</v>
      </c>
      <c r="M431" s="7">
        <v>519</v>
      </c>
      <c r="N431" s="7" t="s">
        <v>2942</v>
      </c>
      <c r="O431" s="7" t="s">
        <v>2943</v>
      </c>
      <c r="P431" s="8" t="s">
        <v>2944</v>
      </c>
      <c r="Q431" s="8"/>
      <c r="R431" s="8"/>
      <c r="S431" s="8"/>
      <c r="T431" s="8"/>
      <c r="U431" s="8"/>
      <c r="V431" s="8"/>
      <c r="W431" s="8"/>
      <c r="X431" s="9" t="str">
        <f>_xlfn.IFNA(_xlfn.XLOOKUP(F431,[1]Types!$D:$D,[1]Types!$E:$E,FALSE),"")</f>
        <v>Regular</v>
      </c>
      <c r="Y431" s="10" t="str">
        <f>IFERROR(_xlfn.XLOOKUP($C431,[1]DistrictInfo!$B:$B,[1]DistrictInfo!$C:$C,FALSE),"")</f>
        <v>Georgina Milne</v>
      </c>
      <c r="Z431" s="10" t="str">
        <f>IF(AA431="",IFERROR(_xlfn.XLOOKUP($C431,[1]DistrictInfo!$B:$B,[1]DistrictInfo!$D:$D,FALSE),""),AA431)</f>
        <v>Melissa Pocock</v>
      </c>
      <c r="AA431" s="10" t="str">
        <f>IFERROR(_xlfn.XLOOKUP(A431,[1]SplitDistDAs!$A:$A,[1]SplitDistDAs!$D:$D,""),"")</f>
        <v/>
      </c>
      <c r="AB431" s="11" t="str">
        <f>IFERROR(_xlfn.XLOOKUP($C431,[1]DistrictInfo!$B:$B,[1]DistrictInfo!$E:$E,FALSE),"")</f>
        <v>(519) 972-1773</v>
      </c>
      <c r="AC431" s="11" t="str">
        <f>IFERROR(_xlfn.XLOOKUP($C431,[1]DistrictInfo!$B:$B,[1]DistrictInfo!$F:$F,FALSE),"")</f>
        <v>(437) 994-7656</v>
      </c>
    </row>
    <row r="432" spans="1:29" ht="23" x14ac:dyDescent="0.35">
      <c r="A432" s="7">
        <v>120</v>
      </c>
      <c r="B432" s="7">
        <v>4</v>
      </c>
      <c r="C432" s="7">
        <v>4</v>
      </c>
      <c r="D432" s="7" t="s">
        <v>54</v>
      </c>
      <c r="E432" s="7" t="s">
        <v>30</v>
      </c>
      <c r="F432" s="7" t="s">
        <v>29</v>
      </c>
      <c r="G432" s="7" t="s">
        <v>2945</v>
      </c>
      <c r="H432" s="7" t="s">
        <v>2946</v>
      </c>
      <c r="I432" s="7" t="s">
        <v>2947</v>
      </c>
      <c r="J432" s="7"/>
      <c r="K432" s="7" t="s">
        <v>2948</v>
      </c>
      <c r="L432" s="7">
        <v>3</v>
      </c>
      <c r="M432" s="7">
        <v>519</v>
      </c>
      <c r="N432" s="7" t="s">
        <v>2949</v>
      </c>
      <c r="O432" s="7" t="s">
        <v>2950</v>
      </c>
      <c r="P432" s="7" t="s">
        <v>2951</v>
      </c>
      <c r="Q432" s="8"/>
      <c r="R432" s="8"/>
      <c r="S432" s="8"/>
      <c r="T432" s="8"/>
      <c r="U432" s="8"/>
      <c r="V432" s="8"/>
      <c r="W432" s="8"/>
      <c r="X432" s="9" t="str">
        <f>_xlfn.IFNA(_xlfn.XLOOKUP(F432,[1]Types!$D:$D,[1]Types!$E:$E,FALSE),"")</f>
        <v>Combo</v>
      </c>
      <c r="Y432" s="10" t="str">
        <f>IFERROR(_xlfn.XLOOKUP($C432,[1]DistrictInfo!$B:$B,[1]DistrictInfo!$C:$C,FALSE),"")</f>
        <v>Georgina Milne</v>
      </c>
      <c r="Z432" s="10" t="str">
        <f>IF(AA432="",IFERROR(_xlfn.XLOOKUP($C432,[1]DistrictInfo!$B:$B,[1]DistrictInfo!$D:$D,FALSE),""),AA432)</f>
        <v>Melissa Pocock</v>
      </c>
      <c r="AA432" s="10" t="str">
        <f>IFERROR(_xlfn.XLOOKUP(A432,[1]SplitDistDAs!$A:$A,[1]SplitDistDAs!$D:$D,""),"")</f>
        <v/>
      </c>
      <c r="AB432" s="11" t="str">
        <f>IFERROR(_xlfn.XLOOKUP($C432,[1]DistrictInfo!$B:$B,[1]DistrictInfo!$E:$E,FALSE),"")</f>
        <v>(519) 972-1773</v>
      </c>
      <c r="AC432" s="11" t="str">
        <f>IFERROR(_xlfn.XLOOKUP($C432,[1]DistrictInfo!$B:$B,[1]DistrictInfo!$F:$F,FALSE),"")</f>
        <v>(437) 994-7656</v>
      </c>
    </row>
    <row r="433" spans="1:29" ht="23" x14ac:dyDescent="0.35">
      <c r="A433" s="7">
        <v>126</v>
      </c>
      <c r="B433" s="7">
        <v>4</v>
      </c>
      <c r="C433" s="7">
        <v>4</v>
      </c>
      <c r="D433" s="7" t="s">
        <v>54</v>
      </c>
      <c r="E433" s="7" t="s">
        <v>30</v>
      </c>
      <c r="F433" s="7" t="s">
        <v>31</v>
      </c>
      <c r="G433" s="7" t="s">
        <v>2952</v>
      </c>
      <c r="H433" s="7" t="s">
        <v>2953</v>
      </c>
      <c r="I433" s="7" t="s">
        <v>2954</v>
      </c>
      <c r="J433" s="7"/>
      <c r="K433" s="7" t="s">
        <v>2955</v>
      </c>
      <c r="L433" s="7">
        <v>3</v>
      </c>
      <c r="M433" s="7">
        <v>519</v>
      </c>
      <c r="N433" s="7" t="s">
        <v>2956</v>
      </c>
      <c r="O433" s="7" t="s">
        <v>2956</v>
      </c>
      <c r="P433" s="7" t="s">
        <v>2957</v>
      </c>
      <c r="Q433" s="8"/>
      <c r="R433" s="8"/>
      <c r="S433" s="8"/>
      <c r="T433" s="8"/>
      <c r="U433" s="8"/>
      <c r="V433" s="8"/>
      <c r="W433" s="7"/>
      <c r="X433" s="9" t="str">
        <f>_xlfn.IFNA(_xlfn.XLOOKUP(F433,[1]Types!$D:$D,[1]Types!$E:$E,FALSE),"")</f>
        <v>Regular</v>
      </c>
      <c r="Y433" s="10" t="str">
        <f>IFERROR(_xlfn.XLOOKUP($C433,[1]DistrictInfo!$B:$B,[1]DistrictInfo!$C:$C,FALSE),"")</f>
        <v>Georgina Milne</v>
      </c>
      <c r="Z433" s="10" t="str">
        <f>IF(AA433="",IFERROR(_xlfn.XLOOKUP($C433,[1]DistrictInfo!$B:$B,[1]DistrictInfo!$D:$D,FALSE),""),AA433)</f>
        <v>Melissa Pocock</v>
      </c>
      <c r="AA433" s="10" t="str">
        <f>IFERROR(_xlfn.XLOOKUP(A433,[1]SplitDistDAs!$A:$A,[1]SplitDistDAs!$D:$D,""),"")</f>
        <v/>
      </c>
      <c r="AB433" s="11" t="str">
        <f>IFERROR(_xlfn.XLOOKUP($C433,[1]DistrictInfo!$B:$B,[1]DistrictInfo!$E:$E,FALSE),"")</f>
        <v>(519) 972-1773</v>
      </c>
      <c r="AC433" s="11" t="str">
        <f>IFERROR(_xlfn.XLOOKUP($C433,[1]DistrictInfo!$B:$B,[1]DistrictInfo!$F:$F,FALSE),"")</f>
        <v>(437) 994-7656</v>
      </c>
    </row>
    <row r="434" spans="1:29" ht="23" x14ac:dyDescent="0.35">
      <c r="A434" s="7">
        <v>131</v>
      </c>
      <c r="B434" s="7">
        <v>4</v>
      </c>
      <c r="C434" s="7">
        <v>4</v>
      </c>
      <c r="D434" s="7" t="s">
        <v>54</v>
      </c>
      <c r="E434" s="7" t="s">
        <v>62</v>
      </c>
      <c r="F434" s="7" t="s">
        <v>31</v>
      </c>
      <c r="G434" s="7" t="s">
        <v>2958</v>
      </c>
      <c r="H434" s="7" t="s">
        <v>2959</v>
      </c>
      <c r="I434" s="7" t="s">
        <v>2960</v>
      </c>
      <c r="J434" s="7"/>
      <c r="K434" s="7" t="s">
        <v>2961</v>
      </c>
      <c r="L434" s="7">
        <v>3</v>
      </c>
      <c r="M434" s="7">
        <v>519</v>
      </c>
      <c r="N434" s="7" t="s">
        <v>2962</v>
      </c>
      <c r="O434" s="7" t="s">
        <v>2962</v>
      </c>
      <c r="P434" s="7" t="s">
        <v>2963</v>
      </c>
      <c r="Q434" s="8"/>
      <c r="R434" s="8"/>
      <c r="S434" s="8"/>
      <c r="T434" s="8"/>
      <c r="U434" s="8"/>
      <c r="V434" s="8"/>
      <c r="W434" s="7"/>
      <c r="X434" s="9" t="str">
        <f>_xlfn.IFNA(_xlfn.XLOOKUP(F434,[1]Types!$D:$D,[1]Types!$E:$E,FALSE),"")</f>
        <v>Regular</v>
      </c>
      <c r="Y434" s="10" t="str">
        <f>IFERROR(_xlfn.XLOOKUP($C434,[1]DistrictInfo!$B:$B,[1]DistrictInfo!$C:$C,FALSE),"")</f>
        <v>Georgina Milne</v>
      </c>
      <c r="Z434" s="10" t="str">
        <f>IF(AA434="",IFERROR(_xlfn.XLOOKUP($C434,[1]DistrictInfo!$B:$B,[1]DistrictInfo!$D:$D,FALSE),""),AA434)</f>
        <v>Melissa Pocock</v>
      </c>
      <c r="AA434" s="10" t="str">
        <f>IFERROR(_xlfn.XLOOKUP(A434,[1]SplitDistDAs!$A:$A,[1]SplitDistDAs!$D:$D,""),"")</f>
        <v/>
      </c>
      <c r="AB434" s="11" t="str">
        <f>IFERROR(_xlfn.XLOOKUP($C434,[1]DistrictInfo!$B:$B,[1]DistrictInfo!$E:$E,FALSE),"")</f>
        <v>(519) 972-1773</v>
      </c>
      <c r="AC434" s="11" t="str">
        <f>IFERROR(_xlfn.XLOOKUP($C434,[1]DistrictInfo!$B:$B,[1]DistrictInfo!$F:$F,FALSE),"")</f>
        <v>(437) 994-7656</v>
      </c>
    </row>
    <row r="435" spans="1:29" ht="23" x14ac:dyDescent="0.35">
      <c r="A435" s="7">
        <v>141</v>
      </c>
      <c r="B435" s="7">
        <v>4</v>
      </c>
      <c r="C435" s="7">
        <v>4</v>
      </c>
      <c r="D435" s="7" t="s">
        <v>29</v>
      </c>
      <c r="E435" s="7" t="s">
        <v>30</v>
      </c>
      <c r="F435" s="7" t="s">
        <v>31</v>
      </c>
      <c r="G435" s="7" t="s">
        <v>2964</v>
      </c>
      <c r="H435" s="7" t="s">
        <v>2965</v>
      </c>
      <c r="I435" s="7" t="s">
        <v>2966</v>
      </c>
      <c r="J435" s="7"/>
      <c r="K435" s="7" t="s">
        <v>2967</v>
      </c>
      <c r="L435" s="7">
        <v>3</v>
      </c>
      <c r="M435" s="7">
        <v>519</v>
      </c>
      <c r="N435" s="7" t="s">
        <v>2968</v>
      </c>
      <c r="O435" s="7" t="s">
        <v>2969</v>
      </c>
      <c r="P435" s="8" t="s">
        <v>2970</v>
      </c>
      <c r="Q435" s="8"/>
      <c r="R435" s="8"/>
      <c r="S435" s="8"/>
      <c r="T435" s="8"/>
      <c r="U435" s="8"/>
      <c r="V435" s="8"/>
      <c r="W435" s="8"/>
      <c r="X435" s="9" t="str">
        <f>_xlfn.IFNA(_xlfn.XLOOKUP(F435,[1]Types!$D:$D,[1]Types!$E:$E,FALSE),"")</f>
        <v>Regular</v>
      </c>
      <c r="Y435" s="10" t="str">
        <f>IFERROR(_xlfn.XLOOKUP($C435,[1]DistrictInfo!$B:$B,[1]DistrictInfo!$C:$C,FALSE),"")</f>
        <v>Georgina Milne</v>
      </c>
      <c r="Z435" s="10" t="str">
        <f>IF(AA435="",IFERROR(_xlfn.XLOOKUP($C435,[1]DistrictInfo!$B:$B,[1]DistrictInfo!$D:$D,FALSE),""),AA435)</f>
        <v>Melissa Pocock</v>
      </c>
      <c r="AA435" s="10" t="str">
        <f>IFERROR(_xlfn.XLOOKUP(A435,[1]SplitDistDAs!$A:$A,[1]SplitDistDAs!$D:$D,""),"")</f>
        <v/>
      </c>
      <c r="AB435" s="11" t="str">
        <f>IFERROR(_xlfn.XLOOKUP($C435,[1]DistrictInfo!$B:$B,[1]DistrictInfo!$E:$E,FALSE),"")</f>
        <v>(519) 972-1773</v>
      </c>
      <c r="AC435" s="11" t="str">
        <f>IFERROR(_xlfn.XLOOKUP($C435,[1]DistrictInfo!$B:$B,[1]DistrictInfo!$F:$F,FALSE),"")</f>
        <v>(437) 994-7656</v>
      </c>
    </row>
    <row r="436" spans="1:29" ht="23" x14ac:dyDescent="0.35">
      <c r="A436" s="7">
        <v>153</v>
      </c>
      <c r="B436" s="7">
        <v>4</v>
      </c>
      <c r="C436" s="7">
        <v>4</v>
      </c>
      <c r="D436" s="7" t="s">
        <v>39</v>
      </c>
      <c r="E436" s="7" t="s">
        <v>30</v>
      </c>
      <c r="F436" s="7" t="s">
        <v>31</v>
      </c>
      <c r="G436" s="7" t="s">
        <v>2971</v>
      </c>
      <c r="H436" s="7" t="s">
        <v>2972</v>
      </c>
      <c r="I436" s="7" t="s">
        <v>2973</v>
      </c>
      <c r="J436" s="7"/>
      <c r="K436" s="7" t="s">
        <v>2974</v>
      </c>
      <c r="L436" s="7">
        <v>3</v>
      </c>
      <c r="M436" s="7">
        <v>519</v>
      </c>
      <c r="N436" s="7" t="s">
        <v>2975</v>
      </c>
      <c r="O436" s="7" t="s">
        <v>2976</v>
      </c>
      <c r="P436" s="7" t="s">
        <v>2977</v>
      </c>
      <c r="Q436" s="8"/>
      <c r="R436" s="8"/>
      <c r="S436" s="8"/>
      <c r="T436" s="8"/>
      <c r="U436" s="8"/>
      <c r="V436" s="8"/>
      <c r="W436" s="7" t="s">
        <v>2978</v>
      </c>
      <c r="X436" s="9" t="str">
        <f>_xlfn.IFNA(_xlfn.XLOOKUP(F436,[1]Types!$D:$D,[1]Types!$E:$E,FALSE),"")</f>
        <v>Regular</v>
      </c>
      <c r="Y436" s="10" t="str">
        <f>IFERROR(_xlfn.XLOOKUP($C436,[1]DistrictInfo!$B:$B,[1]DistrictInfo!$C:$C,FALSE),"")</f>
        <v>Georgina Milne</v>
      </c>
      <c r="Z436" s="10" t="str">
        <f>IF(AA436="",IFERROR(_xlfn.XLOOKUP($C436,[1]DistrictInfo!$B:$B,[1]DistrictInfo!$D:$D,FALSE),""),AA436)</f>
        <v>Melissa Pocock</v>
      </c>
      <c r="AA436" s="10" t="str">
        <f>IFERROR(_xlfn.XLOOKUP(A436,[1]SplitDistDAs!$A:$A,[1]SplitDistDAs!$D:$D,""),"")</f>
        <v/>
      </c>
      <c r="AB436" s="11" t="str">
        <f>IFERROR(_xlfn.XLOOKUP($C436,[1]DistrictInfo!$B:$B,[1]DistrictInfo!$E:$E,FALSE),"")</f>
        <v>(519) 972-1773</v>
      </c>
      <c r="AC436" s="11" t="str">
        <f>IFERROR(_xlfn.XLOOKUP($C436,[1]DistrictInfo!$B:$B,[1]DistrictInfo!$F:$F,FALSE),"")</f>
        <v>(437) 994-7656</v>
      </c>
    </row>
    <row r="437" spans="1:29" ht="23" x14ac:dyDescent="0.35">
      <c r="A437" s="7">
        <v>161</v>
      </c>
      <c r="B437" s="7">
        <v>4</v>
      </c>
      <c r="C437" s="7">
        <v>4</v>
      </c>
      <c r="D437" s="7" t="s">
        <v>29</v>
      </c>
      <c r="E437" s="7" t="s">
        <v>30</v>
      </c>
      <c r="F437" s="7" t="s">
        <v>29</v>
      </c>
      <c r="G437" s="7" t="s">
        <v>2979</v>
      </c>
      <c r="H437" s="7" t="s">
        <v>2980</v>
      </c>
      <c r="I437" s="7" t="s">
        <v>2981</v>
      </c>
      <c r="J437" s="7"/>
      <c r="K437" s="7" t="s">
        <v>2982</v>
      </c>
      <c r="L437" s="7">
        <v>3</v>
      </c>
      <c r="M437" s="7">
        <v>519</v>
      </c>
      <c r="N437" s="7" t="s">
        <v>2983</v>
      </c>
      <c r="O437" s="7" t="s">
        <v>2984</v>
      </c>
      <c r="P437" s="7" t="s">
        <v>2985</v>
      </c>
      <c r="Q437" s="8"/>
      <c r="R437" s="8"/>
      <c r="S437" s="8"/>
      <c r="T437" s="8"/>
      <c r="U437" s="8"/>
      <c r="V437" s="8"/>
      <c r="W437" s="8"/>
      <c r="X437" s="9" t="str">
        <f>_xlfn.IFNA(_xlfn.XLOOKUP(F437,[1]Types!$D:$D,[1]Types!$E:$E,FALSE),"")</f>
        <v>Combo</v>
      </c>
      <c r="Y437" s="10" t="str">
        <f>IFERROR(_xlfn.XLOOKUP($C437,[1]DistrictInfo!$B:$B,[1]DistrictInfo!$C:$C,FALSE),"")</f>
        <v>Georgina Milne</v>
      </c>
      <c r="Z437" s="10" t="str">
        <f>IF(AA437="",IFERROR(_xlfn.XLOOKUP($C437,[1]DistrictInfo!$B:$B,[1]DistrictInfo!$D:$D,FALSE),""),AA437)</f>
        <v>Melissa Pocock</v>
      </c>
      <c r="AA437" s="10" t="str">
        <f>IFERROR(_xlfn.XLOOKUP(A437,[1]SplitDistDAs!$A:$A,[1]SplitDistDAs!$D:$D,""),"")</f>
        <v/>
      </c>
      <c r="AB437" s="11" t="str">
        <f>IFERROR(_xlfn.XLOOKUP($C437,[1]DistrictInfo!$B:$B,[1]DistrictInfo!$E:$E,FALSE),"")</f>
        <v>(519) 972-1773</v>
      </c>
      <c r="AC437" s="11" t="str">
        <f>IFERROR(_xlfn.XLOOKUP($C437,[1]DistrictInfo!$B:$B,[1]DistrictInfo!$F:$F,FALSE),"")</f>
        <v>(437) 994-7656</v>
      </c>
    </row>
    <row r="438" spans="1:29" ht="23" x14ac:dyDescent="0.35">
      <c r="A438" s="7">
        <v>166</v>
      </c>
      <c r="B438" s="7">
        <v>4</v>
      </c>
      <c r="C438" s="7">
        <v>4</v>
      </c>
      <c r="D438" s="7" t="s">
        <v>29</v>
      </c>
      <c r="E438" s="7" t="s">
        <v>30</v>
      </c>
      <c r="F438" s="7" t="s">
        <v>31</v>
      </c>
      <c r="G438" s="7" t="s">
        <v>2986</v>
      </c>
      <c r="H438" s="7" t="s">
        <v>2987</v>
      </c>
      <c r="I438" s="7" t="s">
        <v>2988</v>
      </c>
      <c r="J438" s="7"/>
      <c r="K438" s="7" t="s">
        <v>2989</v>
      </c>
      <c r="L438" s="7">
        <v>3</v>
      </c>
      <c r="M438" s="7">
        <v>519</v>
      </c>
      <c r="N438" s="7" t="s">
        <v>2990</v>
      </c>
      <c r="O438" s="7" t="s">
        <v>2991</v>
      </c>
      <c r="P438" s="8" t="s">
        <v>2992</v>
      </c>
      <c r="Q438" s="8"/>
      <c r="R438" s="8"/>
      <c r="S438" s="8"/>
      <c r="T438" s="8"/>
      <c r="U438" s="8"/>
      <c r="V438" s="8"/>
      <c r="W438" s="8"/>
      <c r="X438" s="9" t="str">
        <f>_xlfn.IFNA(_xlfn.XLOOKUP(F438,[1]Types!$D:$D,[1]Types!$E:$E,FALSE),"")</f>
        <v>Regular</v>
      </c>
      <c r="Y438" s="10" t="str">
        <f>IFERROR(_xlfn.XLOOKUP($C438,[1]DistrictInfo!$B:$B,[1]DistrictInfo!$C:$C,FALSE),"")</f>
        <v>Georgina Milne</v>
      </c>
      <c r="Z438" s="10" t="str">
        <f>IF(AA438="",IFERROR(_xlfn.XLOOKUP($C438,[1]DistrictInfo!$B:$B,[1]DistrictInfo!$D:$D,FALSE),""),AA438)</f>
        <v>Melissa Pocock</v>
      </c>
      <c r="AA438" s="10" t="str">
        <f>IFERROR(_xlfn.XLOOKUP(A438,[1]SplitDistDAs!$A:$A,[1]SplitDistDAs!$D:$D,""),"")</f>
        <v/>
      </c>
      <c r="AB438" s="11" t="str">
        <f>IFERROR(_xlfn.XLOOKUP($C438,[1]DistrictInfo!$B:$B,[1]DistrictInfo!$E:$E,FALSE),"")</f>
        <v>(519) 972-1773</v>
      </c>
      <c r="AC438" s="11" t="str">
        <f>IFERROR(_xlfn.XLOOKUP($C438,[1]DistrictInfo!$B:$B,[1]DistrictInfo!$F:$F,FALSE),"")</f>
        <v>(437) 994-7656</v>
      </c>
    </row>
    <row r="439" spans="1:29" ht="23" x14ac:dyDescent="0.35">
      <c r="A439" s="7">
        <v>193</v>
      </c>
      <c r="B439" s="7">
        <v>4</v>
      </c>
      <c r="C439" s="7">
        <v>4</v>
      </c>
      <c r="D439" s="7" t="s">
        <v>29</v>
      </c>
      <c r="E439" s="7" t="s">
        <v>30</v>
      </c>
      <c r="F439" s="7" t="s">
        <v>31</v>
      </c>
      <c r="G439" s="7" t="s">
        <v>2993</v>
      </c>
      <c r="H439" s="7" t="s">
        <v>2994</v>
      </c>
      <c r="I439" s="7" t="s">
        <v>2995</v>
      </c>
      <c r="J439" s="7"/>
      <c r="K439" s="7" t="s">
        <v>2996</v>
      </c>
      <c r="L439" s="7">
        <v>3</v>
      </c>
      <c r="M439" s="7">
        <v>519</v>
      </c>
      <c r="N439" s="7" t="s">
        <v>2997</v>
      </c>
      <c r="O439" s="7" t="s">
        <v>2998</v>
      </c>
      <c r="P439" s="7"/>
      <c r="Q439" s="8"/>
      <c r="R439" s="8"/>
      <c r="S439" s="8"/>
      <c r="T439" s="8"/>
      <c r="U439" s="8"/>
      <c r="V439" s="8" t="s">
        <v>2999</v>
      </c>
      <c r="W439" s="8"/>
      <c r="X439" s="9" t="str">
        <f>_xlfn.IFNA(_xlfn.XLOOKUP(F439,[1]Types!$D:$D,[1]Types!$E:$E,FALSE),"")</f>
        <v>Regular</v>
      </c>
      <c r="Y439" s="10" t="str">
        <f>IFERROR(_xlfn.XLOOKUP($C439,[1]DistrictInfo!$B:$B,[1]DistrictInfo!$C:$C,FALSE),"")</f>
        <v>Georgina Milne</v>
      </c>
      <c r="Z439" s="10" t="str">
        <f>IF(AA439="",IFERROR(_xlfn.XLOOKUP($C439,[1]DistrictInfo!$B:$B,[1]DistrictInfo!$D:$D,FALSE),""),AA439)</f>
        <v>Melissa Pocock</v>
      </c>
      <c r="AA439" s="10" t="str">
        <f>IFERROR(_xlfn.XLOOKUP(A439,[1]SplitDistDAs!$A:$A,[1]SplitDistDAs!$D:$D,""),"")</f>
        <v/>
      </c>
      <c r="AB439" s="11" t="str">
        <f>IFERROR(_xlfn.XLOOKUP($C439,[1]DistrictInfo!$B:$B,[1]DistrictInfo!$E:$E,FALSE),"")</f>
        <v>(519) 972-1773</v>
      </c>
      <c r="AC439" s="11" t="str">
        <f>IFERROR(_xlfn.XLOOKUP($C439,[1]DistrictInfo!$B:$B,[1]DistrictInfo!$F:$F,FALSE),"")</f>
        <v>(437) 994-7656</v>
      </c>
    </row>
    <row r="440" spans="1:29" ht="23" x14ac:dyDescent="0.35">
      <c r="A440" s="7">
        <v>206</v>
      </c>
      <c r="B440" s="7">
        <v>4</v>
      </c>
      <c r="C440" s="7">
        <v>4</v>
      </c>
      <c r="D440" s="7" t="s">
        <v>39</v>
      </c>
      <c r="E440" s="7" t="s">
        <v>2365</v>
      </c>
      <c r="F440" s="7" t="s">
        <v>54</v>
      </c>
      <c r="G440" s="7" t="s">
        <v>3000</v>
      </c>
      <c r="H440" s="7" t="s">
        <v>3001</v>
      </c>
      <c r="I440" s="7" t="s">
        <v>2910</v>
      </c>
      <c r="J440" s="7"/>
      <c r="K440" s="7" t="s">
        <v>3002</v>
      </c>
      <c r="L440" s="7">
        <v>3</v>
      </c>
      <c r="M440" s="7">
        <v>519</v>
      </c>
      <c r="N440" s="7" t="s">
        <v>3003</v>
      </c>
      <c r="O440" s="7" t="s">
        <v>3004</v>
      </c>
      <c r="P440" s="7"/>
      <c r="Q440" s="8"/>
      <c r="R440" s="8"/>
      <c r="S440" s="8"/>
      <c r="T440" s="8"/>
      <c r="U440" s="8"/>
      <c r="V440" s="7" t="s">
        <v>3005</v>
      </c>
      <c r="W440" s="8"/>
      <c r="X440" s="9" t="str">
        <f>_xlfn.IFNA(_xlfn.XLOOKUP(F440,[1]Types!$D:$D,[1]Types!$E:$E,FALSE),"")</f>
        <v>Depot</v>
      </c>
      <c r="Y440" s="10" t="str">
        <f>IFERROR(_xlfn.XLOOKUP($C440,[1]DistrictInfo!$B:$B,[1]DistrictInfo!$C:$C,FALSE),"")</f>
        <v>Georgina Milne</v>
      </c>
      <c r="Z440" s="10" t="str">
        <f>IF(AA440="",IFERROR(_xlfn.XLOOKUP($C440,[1]DistrictInfo!$B:$B,[1]DistrictInfo!$D:$D,FALSE),""),AA440)</f>
        <v>Melissa Pocock</v>
      </c>
      <c r="AA440" s="10" t="str">
        <f>IFERROR(_xlfn.XLOOKUP(A440,[1]SplitDistDAs!$A:$A,[1]SplitDistDAs!$D:$D,""),"")</f>
        <v/>
      </c>
      <c r="AB440" s="11" t="str">
        <f>IFERROR(_xlfn.XLOOKUP($C440,[1]DistrictInfo!$B:$B,[1]DistrictInfo!$E:$E,FALSE),"")</f>
        <v>(519) 972-1773</v>
      </c>
      <c r="AC440" s="11" t="str">
        <f>IFERROR(_xlfn.XLOOKUP($C440,[1]DistrictInfo!$B:$B,[1]DistrictInfo!$F:$F,FALSE),"")</f>
        <v>(437) 994-7656</v>
      </c>
    </row>
    <row r="441" spans="1:29" ht="34.5" x14ac:dyDescent="0.35">
      <c r="A441" s="7">
        <v>278</v>
      </c>
      <c r="B441" s="7">
        <v>4</v>
      </c>
      <c r="C441" s="7">
        <v>4</v>
      </c>
      <c r="D441" s="7" t="s">
        <v>98</v>
      </c>
      <c r="E441" s="7" t="s">
        <v>30</v>
      </c>
      <c r="F441" s="7" t="s">
        <v>31</v>
      </c>
      <c r="G441" s="7" t="s">
        <v>3006</v>
      </c>
      <c r="H441" s="7" t="s">
        <v>3007</v>
      </c>
      <c r="I441" s="7" t="s">
        <v>3008</v>
      </c>
      <c r="J441" s="7"/>
      <c r="K441" s="7" t="s">
        <v>3009</v>
      </c>
      <c r="L441" s="7">
        <v>3</v>
      </c>
      <c r="M441" s="7">
        <v>519</v>
      </c>
      <c r="N441" s="7" t="s">
        <v>3010</v>
      </c>
      <c r="O441" s="7" t="s">
        <v>3011</v>
      </c>
      <c r="P441" s="7" t="s">
        <v>3012</v>
      </c>
      <c r="Q441" s="8"/>
      <c r="R441" s="8"/>
      <c r="S441" s="8"/>
      <c r="T441" s="8"/>
      <c r="U441" s="8"/>
      <c r="V441" s="8"/>
      <c r="W441" s="8" t="s">
        <v>3013</v>
      </c>
      <c r="X441" s="9" t="str">
        <f>_xlfn.IFNA(_xlfn.XLOOKUP(F441,[1]Types!$D:$D,[1]Types!$E:$E,FALSE),"")</f>
        <v>Regular</v>
      </c>
      <c r="Y441" s="10" t="str">
        <f>IFERROR(_xlfn.XLOOKUP($C441,[1]DistrictInfo!$B:$B,[1]DistrictInfo!$C:$C,FALSE),"")</f>
        <v>Georgina Milne</v>
      </c>
      <c r="Z441" s="10" t="str">
        <f>IF(AA441="",IFERROR(_xlfn.XLOOKUP($C441,[1]DistrictInfo!$B:$B,[1]DistrictInfo!$D:$D,FALSE),""),AA441)</f>
        <v>Melissa Pocock</v>
      </c>
      <c r="AA441" s="10" t="str">
        <f>IFERROR(_xlfn.XLOOKUP(A441,[1]SplitDistDAs!$A:$A,[1]SplitDistDAs!$D:$D,""),"")</f>
        <v/>
      </c>
      <c r="AB441" s="11" t="str">
        <f>IFERROR(_xlfn.XLOOKUP($C441,[1]DistrictInfo!$B:$B,[1]DistrictInfo!$E:$E,FALSE),"")</f>
        <v>(519) 972-1773</v>
      </c>
      <c r="AC441" s="11" t="str">
        <f>IFERROR(_xlfn.XLOOKUP($C441,[1]DistrictInfo!$B:$B,[1]DistrictInfo!$F:$F,FALSE),"")</f>
        <v>(437) 994-7656</v>
      </c>
    </row>
    <row r="442" spans="1:29" ht="23" x14ac:dyDescent="0.35">
      <c r="A442" s="7">
        <v>286</v>
      </c>
      <c r="B442" s="7">
        <v>4</v>
      </c>
      <c r="C442" s="7">
        <v>4</v>
      </c>
      <c r="D442" s="7" t="s">
        <v>39</v>
      </c>
      <c r="E442" s="7" t="s">
        <v>30</v>
      </c>
      <c r="F442" s="7" t="s">
        <v>31</v>
      </c>
      <c r="G442" s="7" t="s">
        <v>3014</v>
      </c>
      <c r="H442" s="7" t="s">
        <v>3015</v>
      </c>
      <c r="I442" s="7" t="s">
        <v>3016</v>
      </c>
      <c r="J442" s="7"/>
      <c r="K442" s="7" t="s">
        <v>3017</v>
      </c>
      <c r="L442" s="7">
        <v>3</v>
      </c>
      <c r="M442" s="7">
        <v>519</v>
      </c>
      <c r="N442" s="7" t="s">
        <v>3018</v>
      </c>
      <c r="O442" s="7" t="s">
        <v>3019</v>
      </c>
      <c r="P442" s="7" t="s">
        <v>3020</v>
      </c>
      <c r="Q442" s="8"/>
      <c r="R442" s="8"/>
      <c r="S442" s="8"/>
      <c r="T442" s="8"/>
      <c r="U442" s="8"/>
      <c r="V442" s="8"/>
      <c r="W442" s="8"/>
      <c r="X442" s="9" t="str">
        <f>_xlfn.IFNA(_xlfn.XLOOKUP(F442,[1]Types!$D:$D,[1]Types!$E:$E,FALSE),"")</f>
        <v>Regular</v>
      </c>
      <c r="Y442" s="10" t="str">
        <f>IFERROR(_xlfn.XLOOKUP($C442,[1]DistrictInfo!$B:$B,[1]DistrictInfo!$C:$C,FALSE),"")</f>
        <v>Georgina Milne</v>
      </c>
      <c r="Z442" s="10" t="str">
        <f>IF(AA442="",IFERROR(_xlfn.XLOOKUP($C442,[1]DistrictInfo!$B:$B,[1]DistrictInfo!$D:$D,FALSE),""),AA442)</f>
        <v>Melissa Pocock</v>
      </c>
      <c r="AA442" s="10" t="str">
        <f>IFERROR(_xlfn.XLOOKUP(A442,[1]SplitDistDAs!$A:$A,[1]SplitDistDAs!$D:$D,""),"")</f>
        <v/>
      </c>
      <c r="AB442" s="11" t="str">
        <f>IFERROR(_xlfn.XLOOKUP($C442,[1]DistrictInfo!$B:$B,[1]DistrictInfo!$E:$E,FALSE),"")</f>
        <v>(519) 972-1773</v>
      </c>
      <c r="AC442" s="11" t="str">
        <f>IFERROR(_xlfn.XLOOKUP($C442,[1]DistrictInfo!$B:$B,[1]DistrictInfo!$F:$F,FALSE),"")</f>
        <v>(437) 994-7656</v>
      </c>
    </row>
    <row r="443" spans="1:29" ht="23" x14ac:dyDescent="0.35">
      <c r="A443" s="7">
        <v>337</v>
      </c>
      <c r="B443" s="7">
        <v>4</v>
      </c>
      <c r="C443" s="7">
        <v>4</v>
      </c>
      <c r="D443" s="7" t="s">
        <v>54</v>
      </c>
      <c r="E443" s="7" t="s">
        <v>62</v>
      </c>
      <c r="F443" s="7" t="s">
        <v>29</v>
      </c>
      <c r="G443" s="7" t="s">
        <v>3021</v>
      </c>
      <c r="H443" s="7" t="s">
        <v>3022</v>
      </c>
      <c r="I443" s="7" t="s">
        <v>3023</v>
      </c>
      <c r="J443" s="7"/>
      <c r="K443" s="7" t="s">
        <v>3024</v>
      </c>
      <c r="L443" s="7">
        <v>3</v>
      </c>
      <c r="M443" s="7">
        <v>519</v>
      </c>
      <c r="N443" s="7" t="s">
        <v>3025</v>
      </c>
      <c r="O443" s="7" t="s">
        <v>3025</v>
      </c>
      <c r="P443" s="7" t="s">
        <v>3026</v>
      </c>
      <c r="Q443" s="8"/>
      <c r="R443" s="8"/>
      <c r="S443" s="8"/>
      <c r="T443" s="8"/>
      <c r="U443" s="8"/>
      <c r="V443" s="8"/>
      <c r="W443" s="8"/>
      <c r="X443" s="9" t="str">
        <f>_xlfn.IFNA(_xlfn.XLOOKUP(F443,[1]Types!$D:$D,[1]Types!$E:$E,FALSE),"")</f>
        <v>Combo</v>
      </c>
      <c r="Y443" s="10" t="str">
        <f>IFERROR(_xlfn.XLOOKUP($C443,[1]DistrictInfo!$B:$B,[1]DistrictInfo!$C:$C,FALSE),"")</f>
        <v>Georgina Milne</v>
      </c>
      <c r="Z443" s="10" t="str">
        <f>IF(AA443="",IFERROR(_xlfn.XLOOKUP($C443,[1]DistrictInfo!$B:$B,[1]DistrictInfo!$D:$D,FALSE),""),AA443)</f>
        <v>Melissa Pocock</v>
      </c>
      <c r="AA443" s="10" t="str">
        <f>IFERROR(_xlfn.XLOOKUP(A443,[1]SplitDistDAs!$A:$A,[1]SplitDistDAs!$D:$D,""),"")</f>
        <v/>
      </c>
      <c r="AB443" s="11" t="str">
        <f>IFERROR(_xlfn.XLOOKUP($C443,[1]DistrictInfo!$B:$B,[1]DistrictInfo!$E:$E,FALSE),"")</f>
        <v>(519) 972-1773</v>
      </c>
      <c r="AC443" s="11" t="str">
        <f>IFERROR(_xlfn.XLOOKUP($C443,[1]DistrictInfo!$B:$B,[1]DistrictInfo!$F:$F,FALSE),"")</f>
        <v>(437) 994-7656</v>
      </c>
    </row>
    <row r="444" spans="1:29" ht="34.5" x14ac:dyDescent="0.35">
      <c r="A444" s="7">
        <v>348</v>
      </c>
      <c r="B444" s="7">
        <v>4</v>
      </c>
      <c r="C444" s="7">
        <v>4</v>
      </c>
      <c r="D444" s="7" t="s">
        <v>29</v>
      </c>
      <c r="E444" s="7" t="s">
        <v>30</v>
      </c>
      <c r="F444" s="7" t="s">
        <v>31</v>
      </c>
      <c r="G444" s="7" t="s">
        <v>3027</v>
      </c>
      <c r="H444" s="7" t="s">
        <v>3028</v>
      </c>
      <c r="I444" s="7" t="s">
        <v>3029</v>
      </c>
      <c r="J444" s="7"/>
      <c r="K444" s="7" t="s">
        <v>3030</v>
      </c>
      <c r="L444" s="7">
        <v>3</v>
      </c>
      <c r="M444" s="7">
        <v>519</v>
      </c>
      <c r="N444" s="7" t="s">
        <v>3031</v>
      </c>
      <c r="O444" s="7" t="s">
        <v>3032</v>
      </c>
      <c r="P444" s="7" t="s">
        <v>3033</v>
      </c>
      <c r="Q444" s="8"/>
      <c r="R444" s="8"/>
      <c r="S444" s="8"/>
      <c r="T444" s="8"/>
      <c r="U444" s="8"/>
      <c r="V444" s="8"/>
      <c r="W444" s="8"/>
      <c r="X444" s="9" t="str">
        <f>_xlfn.IFNA(_xlfn.XLOOKUP(F444,[1]Types!$D:$D,[1]Types!$E:$E,FALSE),"")</f>
        <v>Regular</v>
      </c>
      <c r="Y444" s="10" t="str">
        <f>IFERROR(_xlfn.XLOOKUP($C444,[1]DistrictInfo!$B:$B,[1]DistrictInfo!$C:$C,FALSE),"")</f>
        <v>Georgina Milne</v>
      </c>
      <c r="Z444" s="10" t="str">
        <f>IF(AA444="",IFERROR(_xlfn.XLOOKUP($C444,[1]DistrictInfo!$B:$B,[1]DistrictInfo!$D:$D,FALSE),""),AA444)</f>
        <v>Melissa Pocock</v>
      </c>
      <c r="AA444" s="10" t="str">
        <f>IFERROR(_xlfn.XLOOKUP(A444,[1]SplitDistDAs!$A:$A,[1]SplitDistDAs!$D:$D,""),"")</f>
        <v/>
      </c>
      <c r="AB444" s="11" t="str">
        <f>IFERROR(_xlfn.XLOOKUP($C444,[1]DistrictInfo!$B:$B,[1]DistrictInfo!$E:$E,FALSE),"")</f>
        <v>(519) 972-1773</v>
      </c>
      <c r="AC444" s="11" t="str">
        <f>IFERROR(_xlfn.XLOOKUP($C444,[1]DistrictInfo!$B:$B,[1]DistrictInfo!$F:$F,FALSE),"")</f>
        <v>(437) 994-7656</v>
      </c>
    </row>
    <row r="445" spans="1:29" ht="23" x14ac:dyDescent="0.35">
      <c r="A445" s="7">
        <v>350</v>
      </c>
      <c r="B445" s="7">
        <v>4</v>
      </c>
      <c r="C445" s="7">
        <v>4</v>
      </c>
      <c r="D445" s="7" t="s">
        <v>54</v>
      </c>
      <c r="E445" s="7" t="s">
        <v>3034</v>
      </c>
      <c r="F445" s="7" t="s">
        <v>31</v>
      </c>
      <c r="G445" s="7" t="s">
        <v>3035</v>
      </c>
      <c r="H445" s="7" t="s">
        <v>3036</v>
      </c>
      <c r="I445" s="7" t="s">
        <v>3037</v>
      </c>
      <c r="J445" s="7"/>
      <c r="K445" s="7" t="s">
        <v>3038</v>
      </c>
      <c r="L445" s="7">
        <v>3</v>
      </c>
      <c r="M445" s="7">
        <v>519</v>
      </c>
      <c r="N445" s="7" t="s">
        <v>3039</v>
      </c>
      <c r="O445" s="7" t="s">
        <v>3039</v>
      </c>
      <c r="P445" s="7" t="s">
        <v>3040</v>
      </c>
      <c r="Q445" s="8"/>
      <c r="R445" s="8"/>
      <c r="S445" s="8"/>
      <c r="T445" s="8"/>
      <c r="U445" s="8"/>
      <c r="V445" s="8"/>
      <c r="W445" s="7"/>
      <c r="X445" s="9" t="str">
        <f>_xlfn.IFNA(_xlfn.XLOOKUP(F445,[1]Types!$D:$D,[1]Types!$E:$E,FALSE),"")</f>
        <v>Regular</v>
      </c>
      <c r="Y445" s="10" t="str">
        <f>IFERROR(_xlfn.XLOOKUP($C445,[1]DistrictInfo!$B:$B,[1]DistrictInfo!$C:$C,FALSE),"")</f>
        <v>Georgina Milne</v>
      </c>
      <c r="Z445" s="10" t="str">
        <f>IF(AA445="",IFERROR(_xlfn.XLOOKUP($C445,[1]DistrictInfo!$B:$B,[1]DistrictInfo!$D:$D,FALSE),""),AA445)</f>
        <v>Melissa Pocock</v>
      </c>
      <c r="AA445" s="10" t="str">
        <f>IFERROR(_xlfn.XLOOKUP(A445,[1]SplitDistDAs!$A:$A,[1]SplitDistDAs!$D:$D,""),"")</f>
        <v/>
      </c>
      <c r="AB445" s="11" t="str">
        <f>IFERROR(_xlfn.XLOOKUP($C445,[1]DistrictInfo!$B:$B,[1]DistrictInfo!$E:$E,FALSE),"")</f>
        <v>(519) 972-1773</v>
      </c>
      <c r="AC445" s="11" t="str">
        <f>IFERROR(_xlfn.XLOOKUP($C445,[1]DistrictInfo!$B:$B,[1]DistrictInfo!$F:$F,FALSE),"")</f>
        <v>(437) 994-7656</v>
      </c>
    </row>
    <row r="446" spans="1:29" ht="23" x14ac:dyDescent="0.35">
      <c r="A446" s="7">
        <v>367</v>
      </c>
      <c r="B446" s="7">
        <v>4</v>
      </c>
      <c r="C446" s="7">
        <v>4</v>
      </c>
      <c r="D446" s="7" t="s">
        <v>674</v>
      </c>
      <c r="E446" s="7" t="s">
        <v>30</v>
      </c>
      <c r="F446" s="7" t="s">
        <v>31</v>
      </c>
      <c r="G446" s="7" t="s">
        <v>3041</v>
      </c>
      <c r="H446" s="7" t="s">
        <v>3042</v>
      </c>
      <c r="I446" s="7" t="s">
        <v>2910</v>
      </c>
      <c r="J446" s="7"/>
      <c r="K446" s="7" t="s">
        <v>3043</v>
      </c>
      <c r="L446" s="7">
        <v>3</v>
      </c>
      <c r="M446" s="7">
        <v>519</v>
      </c>
      <c r="N446" s="7" t="s">
        <v>3044</v>
      </c>
      <c r="O446" s="7" t="s">
        <v>3045</v>
      </c>
      <c r="P446" s="7" t="s">
        <v>3046</v>
      </c>
      <c r="Q446" s="8"/>
      <c r="R446" s="8"/>
      <c r="S446" s="8" t="s">
        <v>3047</v>
      </c>
      <c r="T446" s="8"/>
      <c r="U446" s="8"/>
      <c r="V446" s="8"/>
      <c r="W446" s="8" t="s">
        <v>3048</v>
      </c>
      <c r="X446" s="9" t="str">
        <f>_xlfn.IFNA(_xlfn.XLOOKUP(F446,[1]Types!$D:$D,[1]Types!$E:$E,FALSE),"")</f>
        <v>Regular</v>
      </c>
      <c r="Y446" s="10" t="str">
        <f>IFERROR(_xlfn.XLOOKUP($C446,[1]DistrictInfo!$B:$B,[1]DistrictInfo!$C:$C,FALSE),"")</f>
        <v>Georgina Milne</v>
      </c>
      <c r="Z446" s="10" t="str">
        <f>IF(AA446="",IFERROR(_xlfn.XLOOKUP($C446,[1]DistrictInfo!$B:$B,[1]DistrictInfo!$D:$D,FALSE),""),AA446)</f>
        <v>Melissa Pocock</v>
      </c>
      <c r="AA446" s="10" t="str">
        <f>IFERROR(_xlfn.XLOOKUP(A446,[1]SplitDistDAs!$A:$A,[1]SplitDistDAs!$D:$D,""),"")</f>
        <v/>
      </c>
      <c r="AB446" s="11" t="str">
        <f>IFERROR(_xlfn.XLOOKUP($C446,[1]DistrictInfo!$B:$B,[1]DistrictInfo!$E:$E,FALSE),"")</f>
        <v>(519) 972-1773</v>
      </c>
      <c r="AC446" s="11" t="str">
        <f>IFERROR(_xlfn.XLOOKUP($C446,[1]DistrictInfo!$B:$B,[1]DistrictInfo!$F:$F,FALSE),"")</f>
        <v>(437) 994-7656</v>
      </c>
    </row>
    <row r="447" spans="1:29" ht="23" x14ac:dyDescent="0.35">
      <c r="A447" s="7">
        <v>370</v>
      </c>
      <c r="B447" s="7">
        <v>4</v>
      </c>
      <c r="C447" s="7">
        <v>4</v>
      </c>
      <c r="D447" s="7" t="s">
        <v>98</v>
      </c>
      <c r="E447" s="7" t="s">
        <v>30</v>
      </c>
      <c r="F447" s="7" t="s">
        <v>31</v>
      </c>
      <c r="G447" s="7" t="s">
        <v>3049</v>
      </c>
      <c r="H447" s="7" t="s">
        <v>3050</v>
      </c>
      <c r="I447" s="7" t="s">
        <v>3051</v>
      </c>
      <c r="J447" s="7"/>
      <c r="K447" s="7" t="s">
        <v>3052</v>
      </c>
      <c r="L447" s="7">
        <v>3</v>
      </c>
      <c r="M447" s="7">
        <v>519</v>
      </c>
      <c r="N447" s="7" t="s">
        <v>3053</v>
      </c>
      <c r="O447" s="7" t="s">
        <v>3054</v>
      </c>
      <c r="P447" s="7" t="s">
        <v>3055</v>
      </c>
      <c r="Q447" s="8"/>
      <c r="R447" s="8"/>
      <c r="S447" s="8"/>
      <c r="T447" s="8"/>
      <c r="U447" s="8"/>
      <c r="V447" s="8"/>
      <c r="W447" s="8" t="s">
        <v>3056</v>
      </c>
      <c r="X447" s="9" t="str">
        <f>_xlfn.IFNA(_xlfn.XLOOKUP(F447,[1]Types!$D:$D,[1]Types!$E:$E,FALSE),"")</f>
        <v>Regular</v>
      </c>
      <c r="Y447" s="10" t="str">
        <f>IFERROR(_xlfn.XLOOKUP($C447,[1]DistrictInfo!$B:$B,[1]DistrictInfo!$C:$C,FALSE),"")</f>
        <v>Georgina Milne</v>
      </c>
      <c r="Z447" s="10" t="str">
        <f>IF(AA447="",IFERROR(_xlfn.XLOOKUP($C447,[1]DistrictInfo!$B:$B,[1]DistrictInfo!$D:$D,FALSE),""),AA447)</f>
        <v>Melissa Pocock</v>
      </c>
      <c r="AA447" s="10" t="str">
        <f>IFERROR(_xlfn.XLOOKUP(A447,[1]SplitDistDAs!$A:$A,[1]SplitDistDAs!$D:$D,""),"")</f>
        <v/>
      </c>
      <c r="AB447" s="11" t="str">
        <f>IFERROR(_xlfn.XLOOKUP($C447,[1]DistrictInfo!$B:$B,[1]DistrictInfo!$E:$E,FALSE),"")</f>
        <v>(519) 972-1773</v>
      </c>
      <c r="AC447" s="11" t="str">
        <f>IFERROR(_xlfn.XLOOKUP($C447,[1]DistrictInfo!$B:$B,[1]DistrictInfo!$F:$F,FALSE),"")</f>
        <v>(437) 994-7656</v>
      </c>
    </row>
    <row r="448" spans="1:29" ht="23" x14ac:dyDescent="0.35">
      <c r="A448" s="7">
        <v>372</v>
      </c>
      <c r="B448" s="7">
        <v>4</v>
      </c>
      <c r="C448" s="7">
        <v>4</v>
      </c>
      <c r="D448" s="7" t="s">
        <v>29</v>
      </c>
      <c r="E448" s="7" t="s">
        <v>30</v>
      </c>
      <c r="F448" s="7" t="s">
        <v>29</v>
      </c>
      <c r="G448" s="7" t="s">
        <v>3057</v>
      </c>
      <c r="H448" s="7" t="s">
        <v>3058</v>
      </c>
      <c r="I448" s="7" t="s">
        <v>3059</v>
      </c>
      <c r="J448" s="7"/>
      <c r="K448" s="7" t="s">
        <v>3060</v>
      </c>
      <c r="L448" s="7">
        <v>3</v>
      </c>
      <c r="M448" s="7">
        <v>519</v>
      </c>
      <c r="N448" s="7" t="s">
        <v>3061</v>
      </c>
      <c r="O448" s="7" t="s">
        <v>3062</v>
      </c>
      <c r="P448" s="7"/>
      <c r="Q448" s="8"/>
      <c r="R448" s="8"/>
      <c r="S448" s="8"/>
      <c r="T448" s="8"/>
      <c r="U448" s="8"/>
      <c r="V448" s="8" t="s">
        <v>3063</v>
      </c>
      <c r="W448" s="7"/>
      <c r="X448" s="9" t="str">
        <f>_xlfn.IFNA(_xlfn.XLOOKUP(F448,[1]Types!$D:$D,[1]Types!$E:$E,FALSE),"")</f>
        <v>Combo</v>
      </c>
      <c r="Y448" s="10" t="str">
        <f>IFERROR(_xlfn.XLOOKUP($C448,[1]DistrictInfo!$B:$B,[1]DistrictInfo!$C:$C,FALSE),"")</f>
        <v>Georgina Milne</v>
      </c>
      <c r="Z448" s="10" t="str">
        <f>IF(AA448="",IFERROR(_xlfn.XLOOKUP($C448,[1]DistrictInfo!$B:$B,[1]DistrictInfo!$D:$D,FALSE),""),AA448)</f>
        <v>Melissa Pocock</v>
      </c>
      <c r="AA448" s="10" t="str">
        <f>IFERROR(_xlfn.XLOOKUP(A448,[1]SplitDistDAs!$A:$A,[1]SplitDistDAs!$D:$D,""),"")</f>
        <v/>
      </c>
      <c r="AB448" s="11" t="str">
        <f>IFERROR(_xlfn.XLOOKUP($C448,[1]DistrictInfo!$B:$B,[1]DistrictInfo!$E:$E,FALSE),"")</f>
        <v>(519) 972-1773</v>
      </c>
      <c r="AC448" s="11" t="str">
        <f>IFERROR(_xlfn.XLOOKUP($C448,[1]DistrictInfo!$B:$B,[1]DistrictInfo!$F:$F,FALSE),"")</f>
        <v>(437) 994-7656</v>
      </c>
    </row>
    <row r="449" spans="1:29" ht="23" x14ac:dyDescent="0.35">
      <c r="A449" s="7">
        <v>427</v>
      </c>
      <c r="B449" s="7">
        <v>4</v>
      </c>
      <c r="C449" s="7">
        <v>4</v>
      </c>
      <c r="D449" s="7" t="s">
        <v>39</v>
      </c>
      <c r="E449" s="7" t="s">
        <v>30</v>
      </c>
      <c r="F449" s="7" t="s">
        <v>31</v>
      </c>
      <c r="G449" s="7" t="s">
        <v>3064</v>
      </c>
      <c r="H449" s="7" t="s">
        <v>3065</v>
      </c>
      <c r="I449" s="7" t="s">
        <v>2925</v>
      </c>
      <c r="J449" s="7"/>
      <c r="K449" s="7" t="s">
        <v>3066</v>
      </c>
      <c r="L449" s="7">
        <v>3</v>
      </c>
      <c r="M449" s="7">
        <v>519</v>
      </c>
      <c r="N449" s="7" t="s">
        <v>3067</v>
      </c>
      <c r="O449" s="7" t="s">
        <v>3068</v>
      </c>
      <c r="P449" s="7" t="s">
        <v>3069</v>
      </c>
      <c r="Q449" s="8"/>
      <c r="R449" s="8"/>
      <c r="S449" s="8"/>
      <c r="T449" s="8"/>
      <c r="U449" s="8"/>
      <c r="V449" s="8"/>
      <c r="W449" s="8" t="s">
        <v>3070</v>
      </c>
      <c r="X449" s="9" t="str">
        <f>_xlfn.IFNA(_xlfn.XLOOKUP(F449,[1]Types!$D:$D,[1]Types!$E:$E,FALSE),"")</f>
        <v>Regular</v>
      </c>
      <c r="Y449" s="10" t="str">
        <f>IFERROR(_xlfn.XLOOKUP($C449,[1]DistrictInfo!$B:$B,[1]DistrictInfo!$C:$C,FALSE),"")</f>
        <v>Georgina Milne</v>
      </c>
      <c r="Z449" s="10" t="str">
        <f>IF(AA449="",IFERROR(_xlfn.XLOOKUP($C449,[1]DistrictInfo!$B:$B,[1]DistrictInfo!$D:$D,FALSE),""),AA449)</f>
        <v>Melissa Pocock</v>
      </c>
      <c r="AA449" s="10" t="str">
        <f>IFERROR(_xlfn.XLOOKUP(A449,[1]SplitDistDAs!$A:$A,[1]SplitDistDAs!$D:$D,""),"")</f>
        <v/>
      </c>
      <c r="AB449" s="11" t="str">
        <f>IFERROR(_xlfn.XLOOKUP($C449,[1]DistrictInfo!$B:$B,[1]DistrictInfo!$E:$E,FALSE),"")</f>
        <v>(519) 972-1773</v>
      </c>
      <c r="AC449" s="11" t="str">
        <f>IFERROR(_xlfn.XLOOKUP($C449,[1]DistrictInfo!$B:$B,[1]DistrictInfo!$F:$F,FALSE),"")</f>
        <v>(437) 994-7656</v>
      </c>
    </row>
    <row r="450" spans="1:29" ht="34.5" x14ac:dyDescent="0.35">
      <c r="A450" s="7">
        <v>490</v>
      </c>
      <c r="B450" s="7">
        <v>4</v>
      </c>
      <c r="C450" s="7">
        <v>4</v>
      </c>
      <c r="D450" s="7" t="s">
        <v>674</v>
      </c>
      <c r="E450" s="7" t="s">
        <v>30</v>
      </c>
      <c r="F450" s="7" t="s">
        <v>31</v>
      </c>
      <c r="G450" s="7" t="s">
        <v>3071</v>
      </c>
      <c r="H450" s="7" t="s">
        <v>3072</v>
      </c>
      <c r="I450" s="7" t="s">
        <v>2910</v>
      </c>
      <c r="J450" s="7"/>
      <c r="K450" s="7" t="s">
        <v>3073</v>
      </c>
      <c r="L450" s="7">
        <v>3</v>
      </c>
      <c r="M450" s="7">
        <v>519</v>
      </c>
      <c r="N450" s="7" t="s">
        <v>3074</v>
      </c>
      <c r="O450" s="7" t="s">
        <v>3075</v>
      </c>
      <c r="P450" s="8" t="s">
        <v>3076</v>
      </c>
      <c r="Q450" s="8"/>
      <c r="R450" s="8"/>
      <c r="S450" s="8" t="s">
        <v>3077</v>
      </c>
      <c r="T450" s="8"/>
      <c r="U450" s="8"/>
      <c r="V450" s="8"/>
      <c r="W450" s="7" t="s">
        <v>3078</v>
      </c>
      <c r="X450" s="9" t="str">
        <f>_xlfn.IFNA(_xlfn.XLOOKUP(F450,[1]Types!$D:$D,[1]Types!$E:$E,FALSE),"")</f>
        <v>Regular</v>
      </c>
      <c r="Y450" s="10" t="str">
        <f>IFERROR(_xlfn.XLOOKUP($C450,[1]DistrictInfo!$B:$B,[1]DistrictInfo!$C:$C,FALSE),"")</f>
        <v>Georgina Milne</v>
      </c>
      <c r="Z450" s="10" t="str">
        <f>IF(AA450="",IFERROR(_xlfn.XLOOKUP($C450,[1]DistrictInfo!$B:$B,[1]DistrictInfo!$D:$D,FALSE),""),AA450)</f>
        <v>Melissa Pocock</v>
      </c>
      <c r="AA450" s="10" t="str">
        <f>IFERROR(_xlfn.XLOOKUP(A450,[1]SplitDistDAs!$A:$A,[1]SplitDistDAs!$D:$D,""),"")</f>
        <v/>
      </c>
      <c r="AB450" s="11" t="str">
        <f>IFERROR(_xlfn.XLOOKUP($C450,[1]DistrictInfo!$B:$B,[1]DistrictInfo!$E:$E,FALSE),"")</f>
        <v>(519) 972-1773</v>
      </c>
      <c r="AC450" s="11" t="str">
        <f>IFERROR(_xlfn.XLOOKUP($C450,[1]DistrictInfo!$B:$B,[1]DistrictInfo!$F:$F,FALSE),"")</f>
        <v>(437) 994-7656</v>
      </c>
    </row>
    <row r="451" spans="1:29" ht="34.5" x14ac:dyDescent="0.35">
      <c r="A451" s="7">
        <v>539</v>
      </c>
      <c r="B451" s="7">
        <v>4</v>
      </c>
      <c r="C451" s="7">
        <v>4</v>
      </c>
      <c r="D451" s="7" t="s">
        <v>39</v>
      </c>
      <c r="E451" s="7" t="s">
        <v>30</v>
      </c>
      <c r="F451" s="7" t="s">
        <v>31</v>
      </c>
      <c r="G451" s="7" t="s">
        <v>3079</v>
      </c>
      <c r="H451" s="7" t="s">
        <v>3080</v>
      </c>
      <c r="I451" s="7" t="s">
        <v>2910</v>
      </c>
      <c r="J451" s="7"/>
      <c r="K451" s="7" t="s">
        <v>3081</v>
      </c>
      <c r="L451" s="7">
        <v>3</v>
      </c>
      <c r="M451" s="7">
        <v>519</v>
      </c>
      <c r="N451" s="7" t="s">
        <v>3082</v>
      </c>
      <c r="O451" s="7" t="s">
        <v>3083</v>
      </c>
      <c r="P451" s="7" t="s">
        <v>3084</v>
      </c>
      <c r="Q451" s="8"/>
      <c r="R451" s="8"/>
      <c r="S451" s="8"/>
      <c r="T451" s="8"/>
      <c r="U451" s="8"/>
      <c r="V451" s="8"/>
      <c r="W451" s="8" t="s">
        <v>3085</v>
      </c>
      <c r="X451" s="9" t="str">
        <f>_xlfn.IFNA(_xlfn.XLOOKUP(F451,[1]Types!$D:$D,[1]Types!$E:$E,FALSE),"")</f>
        <v>Regular</v>
      </c>
      <c r="Y451" s="10" t="str">
        <f>IFERROR(_xlfn.XLOOKUP($C451,[1]DistrictInfo!$B:$B,[1]DistrictInfo!$C:$C,FALSE),"")</f>
        <v>Georgina Milne</v>
      </c>
      <c r="Z451" s="10" t="str">
        <f>IF(AA451="",IFERROR(_xlfn.XLOOKUP($C451,[1]DistrictInfo!$B:$B,[1]DistrictInfo!$D:$D,FALSE),""),AA451)</f>
        <v>Melissa Pocock</v>
      </c>
      <c r="AA451" s="10" t="str">
        <f>IFERROR(_xlfn.XLOOKUP(A451,[1]SplitDistDAs!$A:$A,[1]SplitDistDAs!$D:$D,""),"")</f>
        <v/>
      </c>
      <c r="AB451" s="11" t="str">
        <f>IFERROR(_xlfn.XLOOKUP($C451,[1]DistrictInfo!$B:$B,[1]DistrictInfo!$E:$E,FALSE),"")</f>
        <v>(519) 972-1773</v>
      </c>
      <c r="AC451" s="11" t="str">
        <f>IFERROR(_xlfn.XLOOKUP($C451,[1]DistrictInfo!$B:$B,[1]DistrictInfo!$F:$F,FALSE),"")</f>
        <v>(437) 994-7656</v>
      </c>
    </row>
    <row r="452" spans="1:29" ht="34.5" x14ac:dyDescent="0.35">
      <c r="A452" s="7">
        <v>567</v>
      </c>
      <c r="B452" s="7">
        <v>4</v>
      </c>
      <c r="C452" s="7">
        <v>4</v>
      </c>
      <c r="D452" s="7" t="s">
        <v>54</v>
      </c>
      <c r="E452" s="7" t="s">
        <v>30</v>
      </c>
      <c r="F452" s="7" t="s">
        <v>29</v>
      </c>
      <c r="G452" s="7" t="s">
        <v>3086</v>
      </c>
      <c r="H452" s="7" t="s">
        <v>3087</v>
      </c>
      <c r="I452" s="7" t="s">
        <v>3088</v>
      </c>
      <c r="J452" s="7"/>
      <c r="K452" s="7" t="s">
        <v>3089</v>
      </c>
      <c r="L452" s="7">
        <v>3</v>
      </c>
      <c r="M452" s="7">
        <v>519</v>
      </c>
      <c r="N452" s="7" t="s">
        <v>3090</v>
      </c>
      <c r="O452" s="7" t="s">
        <v>3090</v>
      </c>
      <c r="P452" s="7"/>
      <c r="Q452" s="7"/>
      <c r="R452" s="7"/>
      <c r="S452" s="8"/>
      <c r="T452" s="8"/>
      <c r="U452" s="8"/>
      <c r="V452" s="8" t="s">
        <v>3091</v>
      </c>
      <c r="W452" s="7"/>
      <c r="X452" s="9" t="str">
        <f>_xlfn.IFNA(_xlfn.XLOOKUP(F452,[1]Types!$D:$D,[1]Types!$E:$E,FALSE),"")</f>
        <v>Combo</v>
      </c>
      <c r="Y452" s="10" t="str">
        <f>IFERROR(_xlfn.XLOOKUP($C452,[1]DistrictInfo!$B:$B,[1]DistrictInfo!$C:$C,FALSE),"")</f>
        <v>Georgina Milne</v>
      </c>
      <c r="Z452" s="10" t="str">
        <f>IF(AA452="",IFERROR(_xlfn.XLOOKUP($C452,[1]DistrictInfo!$B:$B,[1]DistrictInfo!$D:$D,FALSE),""),AA452)</f>
        <v>Melissa Pocock</v>
      </c>
      <c r="AA452" s="10" t="str">
        <f>IFERROR(_xlfn.XLOOKUP(A452,[1]SplitDistDAs!$A:$A,[1]SplitDistDAs!$D:$D,""),"")</f>
        <v/>
      </c>
      <c r="AB452" s="11" t="str">
        <f>IFERROR(_xlfn.XLOOKUP($C452,[1]DistrictInfo!$B:$B,[1]DistrictInfo!$E:$E,FALSE),"")</f>
        <v>(519) 972-1773</v>
      </c>
      <c r="AC452" s="11" t="str">
        <f>IFERROR(_xlfn.XLOOKUP($C452,[1]DistrictInfo!$B:$B,[1]DistrictInfo!$F:$F,FALSE),"")</f>
        <v>(437) 994-7656</v>
      </c>
    </row>
    <row r="453" spans="1:29" ht="34.5" x14ac:dyDescent="0.35">
      <c r="A453" s="7">
        <v>603</v>
      </c>
      <c r="B453" s="7">
        <v>4</v>
      </c>
      <c r="C453" s="7">
        <v>4</v>
      </c>
      <c r="D453" s="7" t="s">
        <v>29</v>
      </c>
      <c r="E453" s="7" t="s">
        <v>30</v>
      </c>
      <c r="F453" s="7" t="s">
        <v>31</v>
      </c>
      <c r="G453" s="7" t="s">
        <v>3092</v>
      </c>
      <c r="H453" s="7" t="s">
        <v>3093</v>
      </c>
      <c r="I453" s="7" t="s">
        <v>3094</v>
      </c>
      <c r="J453" s="7"/>
      <c r="K453" s="7" t="s">
        <v>3095</v>
      </c>
      <c r="L453" s="7">
        <v>3</v>
      </c>
      <c r="M453" s="7">
        <v>519</v>
      </c>
      <c r="N453" s="7" t="s">
        <v>3096</v>
      </c>
      <c r="O453" s="7" t="s">
        <v>3096</v>
      </c>
      <c r="P453" s="7" t="s">
        <v>3097</v>
      </c>
      <c r="Q453" s="8"/>
      <c r="R453" s="8"/>
      <c r="S453" s="8"/>
      <c r="T453" s="8"/>
      <c r="U453" s="8"/>
      <c r="V453" s="8"/>
      <c r="W453" s="8"/>
      <c r="X453" s="9" t="str">
        <f>_xlfn.IFNA(_xlfn.XLOOKUP(F453,[1]Types!$D:$D,[1]Types!$E:$E,FALSE),"")</f>
        <v>Regular</v>
      </c>
      <c r="Y453" s="10" t="str">
        <f>IFERROR(_xlfn.XLOOKUP($C453,[1]DistrictInfo!$B:$B,[1]DistrictInfo!$C:$C,FALSE),"")</f>
        <v>Georgina Milne</v>
      </c>
      <c r="Z453" s="10" t="str">
        <f>IF(AA453="",IFERROR(_xlfn.XLOOKUP($C453,[1]DistrictInfo!$B:$B,[1]DistrictInfo!$D:$D,FALSE),""),AA453)</f>
        <v>Melissa Pocock</v>
      </c>
      <c r="AA453" s="10" t="str">
        <f>IFERROR(_xlfn.XLOOKUP(A453,[1]SplitDistDAs!$A:$A,[1]SplitDistDAs!$D:$D,""),"")</f>
        <v/>
      </c>
      <c r="AB453" s="11" t="str">
        <f>IFERROR(_xlfn.XLOOKUP($C453,[1]DistrictInfo!$B:$B,[1]DistrictInfo!$E:$E,FALSE),"")</f>
        <v>(519) 972-1773</v>
      </c>
      <c r="AC453" s="11" t="str">
        <f>IFERROR(_xlfn.XLOOKUP($C453,[1]DistrictInfo!$B:$B,[1]DistrictInfo!$F:$F,FALSE),"")</f>
        <v>(437) 994-7656</v>
      </c>
    </row>
    <row r="454" spans="1:29" ht="23" x14ac:dyDescent="0.35">
      <c r="A454" s="7">
        <v>46</v>
      </c>
      <c r="B454" s="7">
        <v>4</v>
      </c>
      <c r="C454" s="7">
        <v>5</v>
      </c>
      <c r="D454" s="7" t="s">
        <v>29</v>
      </c>
      <c r="E454" s="7" t="s">
        <v>30</v>
      </c>
      <c r="F454" s="7" t="s">
        <v>1149</v>
      </c>
      <c r="G454" s="7" t="s">
        <v>3098</v>
      </c>
      <c r="H454" s="7" t="s">
        <v>3099</v>
      </c>
      <c r="I454" s="7" t="s">
        <v>3100</v>
      </c>
      <c r="J454" s="7"/>
      <c r="K454" s="7" t="s">
        <v>3101</v>
      </c>
      <c r="L454" s="7">
        <v>3</v>
      </c>
      <c r="M454" s="7">
        <v>519</v>
      </c>
      <c r="N454" s="7" t="s">
        <v>3102</v>
      </c>
      <c r="O454" s="7" t="s">
        <v>3102</v>
      </c>
      <c r="P454" s="7" t="s">
        <v>3103</v>
      </c>
      <c r="Q454" s="8"/>
      <c r="R454" s="8"/>
      <c r="S454" s="8"/>
      <c r="T454" s="8"/>
      <c r="U454" s="8"/>
      <c r="V454" s="8"/>
      <c r="W454" s="8"/>
      <c r="X454" s="9" t="str">
        <f>_xlfn.IFNA(_xlfn.XLOOKUP(F454,[1]Types!$D:$D,[1]Types!$E:$E,FALSE),"")</f>
        <v>Mini</v>
      </c>
      <c r="Y454" s="10" t="str">
        <f>IFERROR(_xlfn.XLOOKUP($C454,[1]DistrictInfo!$B:$B,[1]DistrictInfo!$C:$C,FALSE),"")</f>
        <v>Terry Dubuque</v>
      </c>
      <c r="Z454" s="10" t="str">
        <f>IF(AA454="",IFERROR(_xlfn.XLOOKUP($C454,[1]DistrictInfo!$B:$B,[1]DistrictInfo!$D:$D,FALSE),""),AA454)</f>
        <v>Tracey Fisher</v>
      </c>
      <c r="AA454" s="10" t="str">
        <f>IFERROR(_xlfn.XLOOKUP(A454,[1]SplitDistDAs!$A:$A,[1]SplitDistDAs!$D:$D,""),"")</f>
        <v/>
      </c>
      <c r="AB454" s="11" t="str">
        <f>IFERROR(_xlfn.XLOOKUP($C454,[1]DistrictInfo!$B:$B,[1]DistrictInfo!$E:$E,FALSE),"")</f>
        <v>(519) 681-6490</v>
      </c>
      <c r="AC454" s="11" t="str">
        <f>IFERROR(_xlfn.XLOOKUP($C454,[1]DistrictInfo!$B:$B,[1]DistrictInfo!$F:$F,FALSE),"")</f>
        <v>(365) 336-3818</v>
      </c>
    </row>
    <row r="455" spans="1:29" ht="23" x14ac:dyDescent="0.35">
      <c r="A455" s="7">
        <v>133</v>
      </c>
      <c r="B455" s="7">
        <v>4</v>
      </c>
      <c r="C455" s="7">
        <v>5</v>
      </c>
      <c r="D455" s="7" t="s">
        <v>54</v>
      </c>
      <c r="E455" s="7" t="s">
        <v>30</v>
      </c>
      <c r="F455" s="7" t="s">
        <v>31</v>
      </c>
      <c r="G455" s="7" t="s">
        <v>3104</v>
      </c>
      <c r="H455" s="7" t="s">
        <v>3105</v>
      </c>
      <c r="I455" s="7" t="s">
        <v>3106</v>
      </c>
      <c r="J455" s="7"/>
      <c r="K455" s="7" t="s">
        <v>3107</v>
      </c>
      <c r="L455" s="7">
        <v>3</v>
      </c>
      <c r="M455" s="7">
        <v>519</v>
      </c>
      <c r="N455" s="7" t="s">
        <v>3108</v>
      </c>
      <c r="O455" s="7" t="s">
        <v>3108</v>
      </c>
      <c r="P455" s="7"/>
      <c r="Q455" s="8"/>
      <c r="R455" s="8"/>
      <c r="S455" s="8"/>
      <c r="T455" s="8"/>
      <c r="U455" s="8"/>
      <c r="V455" s="8" t="s">
        <v>3109</v>
      </c>
      <c r="W455" s="7"/>
      <c r="X455" s="9" t="str">
        <f>_xlfn.IFNA(_xlfn.XLOOKUP(F455,[1]Types!$D:$D,[1]Types!$E:$E,FALSE),"")</f>
        <v>Regular</v>
      </c>
      <c r="Y455" s="10" t="str">
        <f>IFERROR(_xlfn.XLOOKUP($C455,[1]DistrictInfo!$B:$B,[1]DistrictInfo!$C:$C,FALSE),"")</f>
        <v>Terry Dubuque</v>
      </c>
      <c r="Z455" s="10" t="str">
        <f>IF(AA455="",IFERROR(_xlfn.XLOOKUP($C455,[1]DistrictInfo!$B:$B,[1]DistrictInfo!$D:$D,FALSE),""),AA455)</f>
        <v>Tracey Fisher</v>
      </c>
      <c r="AA455" s="10" t="str">
        <f>IFERROR(_xlfn.XLOOKUP(A455,[1]SplitDistDAs!$A:$A,[1]SplitDistDAs!$D:$D,""),"")</f>
        <v/>
      </c>
      <c r="AB455" s="11" t="str">
        <f>IFERROR(_xlfn.XLOOKUP($C455,[1]DistrictInfo!$B:$B,[1]DistrictInfo!$E:$E,FALSE),"")</f>
        <v>(519) 681-6490</v>
      </c>
      <c r="AC455" s="11" t="str">
        <f>IFERROR(_xlfn.XLOOKUP($C455,[1]DistrictInfo!$B:$B,[1]DistrictInfo!$F:$F,FALSE),"")</f>
        <v>(365) 336-3818</v>
      </c>
    </row>
    <row r="456" spans="1:29" x14ac:dyDescent="0.35">
      <c r="A456" s="7">
        <v>172</v>
      </c>
      <c r="B456" s="7">
        <v>4</v>
      </c>
      <c r="C456" s="7">
        <v>5</v>
      </c>
      <c r="D456" s="7" t="s">
        <v>54</v>
      </c>
      <c r="E456" s="7" t="s">
        <v>190</v>
      </c>
      <c r="F456" s="7" t="s">
        <v>31</v>
      </c>
      <c r="G456" s="7" t="s">
        <v>3110</v>
      </c>
      <c r="H456" s="7" t="s">
        <v>3111</v>
      </c>
      <c r="I456" s="7" t="s">
        <v>3112</v>
      </c>
      <c r="J456" s="7"/>
      <c r="K456" s="7" t="s">
        <v>3113</v>
      </c>
      <c r="L456" s="7">
        <v>3</v>
      </c>
      <c r="M456" s="7">
        <v>519</v>
      </c>
      <c r="N456" s="7" t="s">
        <v>3114</v>
      </c>
      <c r="O456" s="7" t="s">
        <v>3114</v>
      </c>
      <c r="P456" s="7" t="s">
        <v>3115</v>
      </c>
      <c r="Q456" s="8"/>
      <c r="R456" s="8"/>
      <c r="S456" s="8"/>
      <c r="T456" s="8"/>
      <c r="U456" s="8"/>
      <c r="V456" s="8"/>
      <c r="W456" s="8"/>
      <c r="X456" s="9" t="str">
        <f>_xlfn.IFNA(_xlfn.XLOOKUP(F456,[1]Types!$D:$D,[1]Types!$E:$E,FALSE),"")</f>
        <v>Regular</v>
      </c>
      <c r="Y456" s="10" t="str">
        <f>IFERROR(_xlfn.XLOOKUP($C456,[1]DistrictInfo!$B:$B,[1]DistrictInfo!$C:$C,FALSE),"")</f>
        <v>Terry Dubuque</v>
      </c>
      <c r="Z456" s="10" t="str">
        <f>IF(AA456="",IFERROR(_xlfn.XLOOKUP($C456,[1]DistrictInfo!$B:$B,[1]DistrictInfo!$D:$D,FALSE),""),AA456)</f>
        <v>Tracey Fisher</v>
      </c>
      <c r="AA456" s="10" t="str">
        <f>IFERROR(_xlfn.XLOOKUP(A456,[1]SplitDistDAs!$A:$A,[1]SplitDistDAs!$D:$D,""),"")</f>
        <v/>
      </c>
      <c r="AB456" s="11" t="str">
        <f>IFERROR(_xlfn.XLOOKUP($C456,[1]DistrictInfo!$B:$B,[1]DistrictInfo!$E:$E,FALSE),"")</f>
        <v>(519) 681-6490</v>
      </c>
      <c r="AC456" s="11" t="str">
        <f>IFERROR(_xlfn.XLOOKUP($C456,[1]DistrictInfo!$B:$B,[1]DistrictInfo!$F:$F,FALSE),"")</f>
        <v>(365) 336-3818</v>
      </c>
    </row>
    <row r="457" spans="1:29" ht="23" x14ac:dyDescent="0.35">
      <c r="A457" s="7">
        <v>196</v>
      </c>
      <c r="B457" s="7">
        <v>4</v>
      </c>
      <c r="C457" s="7">
        <v>5</v>
      </c>
      <c r="D457" s="7" t="s">
        <v>39</v>
      </c>
      <c r="E457" s="7" t="s">
        <v>30</v>
      </c>
      <c r="F457" s="7" t="s">
        <v>31</v>
      </c>
      <c r="G457" s="7" t="s">
        <v>3116</v>
      </c>
      <c r="H457" s="7" t="s">
        <v>3117</v>
      </c>
      <c r="I457" s="7" t="s">
        <v>3118</v>
      </c>
      <c r="J457" s="7"/>
      <c r="K457" s="7" t="s">
        <v>3119</v>
      </c>
      <c r="L457" s="7">
        <v>3</v>
      </c>
      <c r="M457" s="7">
        <v>519</v>
      </c>
      <c r="N457" s="7" t="s">
        <v>3120</v>
      </c>
      <c r="O457" s="7" t="s">
        <v>3121</v>
      </c>
      <c r="P457" s="7"/>
      <c r="Q457" s="8"/>
      <c r="R457" s="8"/>
      <c r="S457" s="8"/>
      <c r="T457" s="8"/>
      <c r="U457" s="8"/>
      <c r="V457" s="7" t="s">
        <v>3122</v>
      </c>
      <c r="W457" s="8"/>
      <c r="X457" s="9" t="str">
        <f>_xlfn.IFNA(_xlfn.XLOOKUP(F457,[1]Types!$D:$D,[1]Types!$E:$E,FALSE),"")</f>
        <v>Regular</v>
      </c>
      <c r="Y457" s="10" t="str">
        <f>IFERROR(_xlfn.XLOOKUP($C457,[1]DistrictInfo!$B:$B,[1]DistrictInfo!$C:$C,FALSE),"")</f>
        <v>Terry Dubuque</v>
      </c>
      <c r="Z457" s="10" t="str">
        <f>IF(AA457="",IFERROR(_xlfn.XLOOKUP($C457,[1]DistrictInfo!$B:$B,[1]DistrictInfo!$D:$D,FALSE),""),AA457)</f>
        <v>Tracey Fisher</v>
      </c>
      <c r="AA457" s="10" t="str">
        <f>IFERROR(_xlfn.XLOOKUP(A457,[1]SplitDistDAs!$A:$A,[1]SplitDistDAs!$D:$D,""),"")</f>
        <v/>
      </c>
      <c r="AB457" s="11" t="str">
        <f>IFERROR(_xlfn.XLOOKUP($C457,[1]DistrictInfo!$B:$B,[1]DistrictInfo!$E:$E,FALSE),"")</f>
        <v>(519) 681-6490</v>
      </c>
      <c r="AC457" s="11" t="str">
        <f>IFERROR(_xlfn.XLOOKUP($C457,[1]DistrictInfo!$B:$B,[1]DistrictInfo!$F:$F,FALSE),"")</f>
        <v>(365) 336-3818</v>
      </c>
    </row>
    <row r="458" spans="1:29" ht="23" x14ac:dyDescent="0.35">
      <c r="A458" s="7">
        <v>202</v>
      </c>
      <c r="B458" s="7">
        <v>4</v>
      </c>
      <c r="C458" s="7">
        <v>5</v>
      </c>
      <c r="D458" s="7" t="s">
        <v>39</v>
      </c>
      <c r="E458" s="7" t="s">
        <v>30</v>
      </c>
      <c r="F458" s="7" t="s">
        <v>31</v>
      </c>
      <c r="G458" s="7" t="s">
        <v>3123</v>
      </c>
      <c r="H458" s="7" t="s">
        <v>3124</v>
      </c>
      <c r="I458" s="7" t="s">
        <v>3100</v>
      </c>
      <c r="J458" s="7"/>
      <c r="K458" s="7" t="s">
        <v>3125</v>
      </c>
      <c r="L458" s="7">
        <v>3</v>
      </c>
      <c r="M458" s="7">
        <v>519</v>
      </c>
      <c r="N458" s="7" t="s">
        <v>3126</v>
      </c>
      <c r="O458" s="7" t="s">
        <v>3127</v>
      </c>
      <c r="P458" s="7" t="s">
        <v>3128</v>
      </c>
      <c r="Q458" s="8"/>
      <c r="R458" s="8"/>
      <c r="S458" s="8"/>
      <c r="T458" s="8"/>
      <c r="U458" s="8"/>
      <c r="V458" s="8"/>
      <c r="W458" s="8"/>
      <c r="X458" s="9" t="str">
        <f>_xlfn.IFNA(_xlfn.XLOOKUP(F458,[1]Types!$D:$D,[1]Types!$E:$E,FALSE),"")</f>
        <v>Regular</v>
      </c>
      <c r="Y458" s="10" t="str">
        <f>IFERROR(_xlfn.XLOOKUP($C458,[1]DistrictInfo!$B:$B,[1]DistrictInfo!$C:$C,FALSE),"")</f>
        <v>Terry Dubuque</v>
      </c>
      <c r="Z458" s="10" t="str">
        <f>IF(AA458="",IFERROR(_xlfn.XLOOKUP($C458,[1]DistrictInfo!$B:$B,[1]DistrictInfo!$D:$D,FALSE),""),AA458)</f>
        <v>Tracey Fisher</v>
      </c>
      <c r="AA458" s="10" t="str">
        <f>IFERROR(_xlfn.XLOOKUP(A458,[1]SplitDistDAs!$A:$A,[1]SplitDistDAs!$D:$D,""),"")</f>
        <v/>
      </c>
      <c r="AB458" s="11" t="str">
        <f>IFERROR(_xlfn.XLOOKUP($C458,[1]DistrictInfo!$B:$B,[1]DistrictInfo!$E:$E,FALSE),"")</f>
        <v>(519) 681-6490</v>
      </c>
      <c r="AC458" s="11" t="str">
        <f>IFERROR(_xlfn.XLOOKUP($C458,[1]DistrictInfo!$B:$B,[1]DistrictInfo!$F:$F,FALSE),"")</f>
        <v>(365) 336-3818</v>
      </c>
    </row>
    <row r="459" spans="1:29" ht="23" x14ac:dyDescent="0.35">
      <c r="A459" s="7">
        <v>216</v>
      </c>
      <c r="B459" s="7">
        <v>4</v>
      </c>
      <c r="C459" s="7">
        <v>5</v>
      </c>
      <c r="D459" s="7" t="s">
        <v>39</v>
      </c>
      <c r="E459" s="7" t="s">
        <v>30</v>
      </c>
      <c r="F459" s="7" t="s">
        <v>31</v>
      </c>
      <c r="G459" s="7" t="s">
        <v>3129</v>
      </c>
      <c r="H459" s="7" t="s">
        <v>3130</v>
      </c>
      <c r="I459" s="7" t="s">
        <v>3131</v>
      </c>
      <c r="J459" s="7"/>
      <c r="K459" s="7" t="s">
        <v>3132</v>
      </c>
      <c r="L459" s="7">
        <v>3</v>
      </c>
      <c r="M459" s="7">
        <v>519</v>
      </c>
      <c r="N459" s="7" t="s">
        <v>3133</v>
      </c>
      <c r="O459" s="7" t="s">
        <v>3134</v>
      </c>
      <c r="P459" s="7"/>
      <c r="Q459" s="8"/>
      <c r="R459" s="8"/>
      <c r="S459" s="7"/>
      <c r="T459" s="7"/>
      <c r="U459" s="7"/>
      <c r="V459" s="8" t="s">
        <v>3135</v>
      </c>
      <c r="W459" s="7"/>
      <c r="X459" s="9" t="str">
        <f>_xlfn.IFNA(_xlfn.XLOOKUP(F459,[1]Types!$D:$D,[1]Types!$E:$E,FALSE),"")</f>
        <v>Regular</v>
      </c>
      <c r="Y459" s="10" t="str">
        <f>IFERROR(_xlfn.XLOOKUP($C459,[1]DistrictInfo!$B:$B,[1]DistrictInfo!$C:$C,FALSE),"")</f>
        <v>Terry Dubuque</v>
      </c>
      <c r="Z459" s="10" t="str">
        <f>IF(AA459="",IFERROR(_xlfn.XLOOKUP($C459,[1]DistrictInfo!$B:$B,[1]DistrictInfo!$D:$D,FALSE),""),AA459)</f>
        <v>Tracey Fisher</v>
      </c>
      <c r="AA459" s="10" t="str">
        <f>IFERROR(_xlfn.XLOOKUP(A459,[1]SplitDistDAs!$A:$A,[1]SplitDistDAs!$D:$D,""),"")</f>
        <v/>
      </c>
      <c r="AB459" s="11" t="str">
        <f>IFERROR(_xlfn.XLOOKUP($C459,[1]DistrictInfo!$B:$B,[1]DistrictInfo!$E:$E,FALSE),"")</f>
        <v>(519) 681-6490</v>
      </c>
      <c r="AC459" s="11" t="str">
        <f>IFERROR(_xlfn.XLOOKUP($C459,[1]DistrictInfo!$B:$B,[1]DistrictInfo!$F:$F,FALSE),"")</f>
        <v>(365) 336-3818</v>
      </c>
    </row>
    <row r="460" spans="1:29" ht="23" x14ac:dyDescent="0.35">
      <c r="A460" s="7">
        <v>246</v>
      </c>
      <c r="B460" s="7">
        <v>4</v>
      </c>
      <c r="C460" s="7">
        <v>5</v>
      </c>
      <c r="D460" s="7" t="s">
        <v>29</v>
      </c>
      <c r="E460" s="7" t="s">
        <v>62</v>
      </c>
      <c r="F460" s="7" t="s">
        <v>31</v>
      </c>
      <c r="G460" s="7" t="s">
        <v>3136</v>
      </c>
      <c r="H460" s="7" t="s">
        <v>3137</v>
      </c>
      <c r="I460" s="7" t="s">
        <v>3138</v>
      </c>
      <c r="J460" s="7"/>
      <c r="K460" s="7" t="s">
        <v>3139</v>
      </c>
      <c r="L460" s="7">
        <v>3</v>
      </c>
      <c r="M460" s="7">
        <v>519</v>
      </c>
      <c r="N460" s="7" t="s">
        <v>3140</v>
      </c>
      <c r="O460" s="7" t="s">
        <v>3141</v>
      </c>
      <c r="P460" s="7" t="s">
        <v>3142</v>
      </c>
      <c r="Q460" s="8"/>
      <c r="R460" s="8"/>
      <c r="S460" s="8"/>
      <c r="T460" s="8"/>
      <c r="U460" s="8"/>
      <c r="V460" s="8"/>
      <c r="W460" s="8"/>
      <c r="X460" s="9" t="str">
        <f>_xlfn.IFNA(_xlfn.XLOOKUP(F460,[1]Types!$D:$D,[1]Types!$E:$E,FALSE),"")</f>
        <v>Regular</v>
      </c>
      <c r="Y460" s="10" t="str">
        <f>IFERROR(_xlfn.XLOOKUP($C460,[1]DistrictInfo!$B:$B,[1]DistrictInfo!$C:$C,FALSE),"")</f>
        <v>Terry Dubuque</v>
      </c>
      <c r="Z460" s="10" t="str">
        <f>IF(AA460="",IFERROR(_xlfn.XLOOKUP($C460,[1]DistrictInfo!$B:$B,[1]DistrictInfo!$D:$D,FALSE),""),AA460)</f>
        <v>Tracey Fisher</v>
      </c>
      <c r="AA460" s="10" t="str">
        <f>IFERROR(_xlfn.XLOOKUP(A460,[1]SplitDistDAs!$A:$A,[1]SplitDistDAs!$D:$D,""),"")</f>
        <v/>
      </c>
      <c r="AB460" s="11" t="str">
        <f>IFERROR(_xlfn.XLOOKUP($C460,[1]DistrictInfo!$B:$B,[1]DistrictInfo!$E:$E,FALSE),"")</f>
        <v>(519) 681-6490</v>
      </c>
      <c r="AC460" s="11" t="str">
        <f>IFERROR(_xlfn.XLOOKUP($C460,[1]DistrictInfo!$B:$B,[1]DistrictInfo!$F:$F,FALSE),"")</f>
        <v>(365) 336-3818</v>
      </c>
    </row>
    <row r="461" spans="1:29" ht="23" x14ac:dyDescent="0.35">
      <c r="A461" s="7">
        <v>264</v>
      </c>
      <c r="B461" s="7">
        <v>4</v>
      </c>
      <c r="C461" s="7">
        <v>5</v>
      </c>
      <c r="D461" s="7" t="s">
        <v>29</v>
      </c>
      <c r="E461" s="7" t="s">
        <v>30</v>
      </c>
      <c r="F461" s="7" t="s">
        <v>29</v>
      </c>
      <c r="G461" s="7" t="s">
        <v>3143</v>
      </c>
      <c r="H461" s="7" t="s">
        <v>3144</v>
      </c>
      <c r="I461" s="7" t="s">
        <v>3145</v>
      </c>
      <c r="J461" s="7"/>
      <c r="K461" s="7" t="s">
        <v>3146</v>
      </c>
      <c r="L461" s="7">
        <v>3</v>
      </c>
      <c r="M461" s="7">
        <v>519</v>
      </c>
      <c r="N461" s="7" t="s">
        <v>3147</v>
      </c>
      <c r="O461" s="7" t="s">
        <v>3148</v>
      </c>
      <c r="P461" s="7" t="s">
        <v>3149</v>
      </c>
      <c r="Q461" s="8"/>
      <c r="R461" s="8"/>
      <c r="S461" s="8"/>
      <c r="T461" s="8"/>
      <c r="U461" s="8"/>
      <c r="V461" s="8"/>
      <c r="W461" s="8"/>
      <c r="X461" s="9" t="str">
        <f>_xlfn.IFNA(_xlfn.XLOOKUP(F461,[1]Types!$D:$D,[1]Types!$E:$E,FALSE),"")</f>
        <v>Combo</v>
      </c>
      <c r="Y461" s="10" t="str">
        <f>IFERROR(_xlfn.XLOOKUP($C461,[1]DistrictInfo!$B:$B,[1]DistrictInfo!$C:$C,FALSE),"")</f>
        <v>Terry Dubuque</v>
      </c>
      <c r="Z461" s="10" t="str">
        <f>IF(AA461="",IFERROR(_xlfn.XLOOKUP($C461,[1]DistrictInfo!$B:$B,[1]DistrictInfo!$D:$D,FALSE),""),AA461)</f>
        <v>Tracey Fisher</v>
      </c>
      <c r="AA461" s="10" t="str">
        <f>IFERROR(_xlfn.XLOOKUP(A461,[1]SplitDistDAs!$A:$A,[1]SplitDistDAs!$D:$D,""),"")</f>
        <v/>
      </c>
      <c r="AB461" s="11" t="str">
        <f>IFERROR(_xlfn.XLOOKUP($C461,[1]DistrictInfo!$B:$B,[1]DistrictInfo!$E:$E,FALSE),"")</f>
        <v>(519) 681-6490</v>
      </c>
      <c r="AC461" s="11" t="str">
        <f>IFERROR(_xlfn.XLOOKUP($C461,[1]DistrictInfo!$B:$B,[1]DistrictInfo!$F:$F,FALSE),"")</f>
        <v>(365) 336-3818</v>
      </c>
    </row>
    <row r="462" spans="1:29" ht="34.5" x14ac:dyDescent="0.35">
      <c r="A462" s="7">
        <v>270</v>
      </c>
      <c r="B462" s="7">
        <v>4</v>
      </c>
      <c r="C462" s="7">
        <v>5</v>
      </c>
      <c r="D462" s="7" t="s">
        <v>39</v>
      </c>
      <c r="E462" s="7" t="s">
        <v>30</v>
      </c>
      <c r="F462" s="7" t="s">
        <v>31</v>
      </c>
      <c r="G462" s="7" t="s">
        <v>3150</v>
      </c>
      <c r="H462" s="7" t="s">
        <v>3151</v>
      </c>
      <c r="I462" s="7" t="s">
        <v>3152</v>
      </c>
      <c r="J462" s="7"/>
      <c r="K462" s="7" t="s">
        <v>3153</v>
      </c>
      <c r="L462" s="7">
        <v>3</v>
      </c>
      <c r="M462" s="7">
        <v>519</v>
      </c>
      <c r="N462" s="7" t="s">
        <v>3154</v>
      </c>
      <c r="O462" s="7" t="s">
        <v>3155</v>
      </c>
      <c r="P462" s="7" t="s">
        <v>3156</v>
      </c>
      <c r="Q462" s="8"/>
      <c r="R462" s="8"/>
      <c r="S462" s="8"/>
      <c r="T462" s="8"/>
      <c r="U462" s="8"/>
      <c r="V462" s="8"/>
      <c r="W462" s="7" t="s">
        <v>3157</v>
      </c>
      <c r="X462" s="9" t="str">
        <f>_xlfn.IFNA(_xlfn.XLOOKUP(F462,[1]Types!$D:$D,[1]Types!$E:$E,FALSE),"")</f>
        <v>Regular</v>
      </c>
      <c r="Y462" s="10" t="str">
        <f>IFERROR(_xlfn.XLOOKUP($C462,[1]DistrictInfo!$B:$B,[1]DistrictInfo!$C:$C,FALSE),"")</f>
        <v>Terry Dubuque</v>
      </c>
      <c r="Z462" s="10" t="str">
        <f>IF(AA462="",IFERROR(_xlfn.XLOOKUP($C462,[1]DistrictInfo!$B:$B,[1]DistrictInfo!$D:$D,FALSE),""),AA462)</f>
        <v>Tracey Fisher</v>
      </c>
      <c r="AA462" s="10" t="str">
        <f>IFERROR(_xlfn.XLOOKUP(A462,[1]SplitDistDAs!$A:$A,[1]SplitDistDAs!$D:$D,""),"")</f>
        <v/>
      </c>
      <c r="AB462" s="11" t="str">
        <f>IFERROR(_xlfn.XLOOKUP($C462,[1]DistrictInfo!$B:$B,[1]DistrictInfo!$E:$E,FALSE),"")</f>
        <v>(519) 681-6490</v>
      </c>
      <c r="AC462" s="11" t="str">
        <f>IFERROR(_xlfn.XLOOKUP($C462,[1]DistrictInfo!$B:$B,[1]DistrictInfo!$F:$F,FALSE),"")</f>
        <v>(365) 336-3818</v>
      </c>
    </row>
    <row r="463" spans="1:29" ht="23" x14ac:dyDescent="0.35">
      <c r="A463" s="7">
        <v>273</v>
      </c>
      <c r="B463" s="7">
        <v>4</v>
      </c>
      <c r="C463" s="7">
        <v>5</v>
      </c>
      <c r="D463" s="7" t="s">
        <v>29</v>
      </c>
      <c r="E463" s="7" t="s">
        <v>30</v>
      </c>
      <c r="F463" s="7" t="s">
        <v>29</v>
      </c>
      <c r="G463" s="7" t="s">
        <v>3158</v>
      </c>
      <c r="H463" s="7" t="s">
        <v>3159</v>
      </c>
      <c r="I463" s="7" t="s">
        <v>3160</v>
      </c>
      <c r="J463" s="7"/>
      <c r="K463" s="7" t="s">
        <v>3161</v>
      </c>
      <c r="L463" s="7">
        <v>3</v>
      </c>
      <c r="M463" s="7">
        <v>519</v>
      </c>
      <c r="N463" s="7" t="s">
        <v>3162</v>
      </c>
      <c r="O463" s="7" t="s">
        <v>3163</v>
      </c>
      <c r="P463" s="7"/>
      <c r="Q463" s="8"/>
      <c r="R463" s="8"/>
      <c r="S463" s="8"/>
      <c r="T463" s="8"/>
      <c r="U463" s="8"/>
      <c r="V463" s="8" t="s">
        <v>3164</v>
      </c>
      <c r="W463" s="8"/>
      <c r="X463" s="9" t="str">
        <f>_xlfn.IFNA(_xlfn.XLOOKUP(F463,[1]Types!$D:$D,[1]Types!$E:$E,FALSE),"")</f>
        <v>Combo</v>
      </c>
      <c r="Y463" s="10" t="str">
        <f>IFERROR(_xlfn.XLOOKUP($C463,[1]DistrictInfo!$B:$B,[1]DistrictInfo!$C:$C,FALSE),"")</f>
        <v>Terry Dubuque</v>
      </c>
      <c r="Z463" s="10" t="str">
        <f>IF(AA463="",IFERROR(_xlfn.XLOOKUP($C463,[1]DistrictInfo!$B:$B,[1]DistrictInfo!$D:$D,FALSE),""),AA463)</f>
        <v>Tracey Fisher</v>
      </c>
      <c r="AA463" s="10" t="str">
        <f>IFERROR(_xlfn.XLOOKUP(A463,[1]SplitDistDAs!$A:$A,[1]SplitDistDAs!$D:$D,""),"")</f>
        <v/>
      </c>
      <c r="AB463" s="11" t="str">
        <f>IFERROR(_xlfn.XLOOKUP($C463,[1]DistrictInfo!$B:$B,[1]DistrictInfo!$E:$E,FALSE),"")</f>
        <v>(519) 681-6490</v>
      </c>
      <c r="AC463" s="11" t="str">
        <f>IFERROR(_xlfn.XLOOKUP($C463,[1]DistrictInfo!$B:$B,[1]DistrictInfo!$F:$F,FALSE),"")</f>
        <v>(365) 336-3818</v>
      </c>
    </row>
    <row r="464" spans="1:29" ht="23" x14ac:dyDescent="0.35">
      <c r="A464" s="7">
        <v>274</v>
      </c>
      <c r="B464" s="7">
        <v>4</v>
      </c>
      <c r="C464" s="7">
        <v>5</v>
      </c>
      <c r="D464" s="7" t="s">
        <v>54</v>
      </c>
      <c r="E464" s="7" t="s">
        <v>190</v>
      </c>
      <c r="F464" s="7" t="s">
        <v>29</v>
      </c>
      <c r="G464" s="7" t="s">
        <v>3165</v>
      </c>
      <c r="H464" s="7" t="s">
        <v>3166</v>
      </c>
      <c r="I464" s="7" t="s">
        <v>3167</v>
      </c>
      <c r="J464" s="7"/>
      <c r="K464" s="7" t="s">
        <v>3168</v>
      </c>
      <c r="L464" s="7">
        <v>3</v>
      </c>
      <c r="M464" s="7">
        <v>519</v>
      </c>
      <c r="N464" s="7" t="s">
        <v>3169</v>
      </c>
      <c r="O464" s="7" t="s">
        <v>3169</v>
      </c>
      <c r="P464" s="7" t="s">
        <v>3170</v>
      </c>
      <c r="Q464" s="8"/>
      <c r="R464" s="8"/>
      <c r="S464" s="8"/>
      <c r="T464" s="8"/>
      <c r="U464" s="8"/>
      <c r="V464" s="8"/>
      <c r="W464" s="7"/>
      <c r="X464" s="9" t="str">
        <f>_xlfn.IFNA(_xlfn.XLOOKUP(F464,[1]Types!$D:$D,[1]Types!$E:$E,FALSE),"")</f>
        <v>Combo</v>
      </c>
      <c r="Y464" s="10" t="str">
        <f>IFERROR(_xlfn.XLOOKUP($C464,[1]DistrictInfo!$B:$B,[1]DistrictInfo!$C:$C,FALSE),"")</f>
        <v>Terry Dubuque</v>
      </c>
      <c r="Z464" s="10" t="str">
        <f>IF(AA464="",IFERROR(_xlfn.XLOOKUP($C464,[1]DistrictInfo!$B:$B,[1]DistrictInfo!$D:$D,FALSE),""),AA464)</f>
        <v>Tracey Fisher</v>
      </c>
      <c r="AA464" s="10" t="str">
        <f>IFERROR(_xlfn.XLOOKUP(A464,[1]SplitDistDAs!$A:$A,[1]SplitDistDAs!$D:$D,""),"")</f>
        <v/>
      </c>
      <c r="AB464" s="11" t="str">
        <f>IFERROR(_xlfn.XLOOKUP($C464,[1]DistrictInfo!$B:$B,[1]DistrictInfo!$E:$E,FALSE),"")</f>
        <v>(519) 681-6490</v>
      </c>
      <c r="AC464" s="11" t="str">
        <f>IFERROR(_xlfn.XLOOKUP($C464,[1]DistrictInfo!$B:$B,[1]DistrictInfo!$F:$F,FALSE),"")</f>
        <v>(365) 336-3818</v>
      </c>
    </row>
    <row r="465" spans="1:29" ht="23" x14ac:dyDescent="0.35">
      <c r="A465" s="7">
        <v>275</v>
      </c>
      <c r="B465" s="7">
        <v>4</v>
      </c>
      <c r="C465" s="7">
        <v>5</v>
      </c>
      <c r="D465" s="7" t="s">
        <v>29</v>
      </c>
      <c r="E465" s="7" t="s">
        <v>30</v>
      </c>
      <c r="F465" s="7" t="s">
        <v>31</v>
      </c>
      <c r="G465" s="7" t="s">
        <v>3171</v>
      </c>
      <c r="H465" s="7" t="s">
        <v>3172</v>
      </c>
      <c r="I465" s="7" t="s">
        <v>3173</v>
      </c>
      <c r="J465" s="7"/>
      <c r="K465" s="7" t="s">
        <v>3174</v>
      </c>
      <c r="L465" s="7">
        <v>3</v>
      </c>
      <c r="M465" s="7">
        <v>519</v>
      </c>
      <c r="N465" s="7" t="s">
        <v>3175</v>
      </c>
      <c r="O465" s="7" t="s">
        <v>3176</v>
      </c>
      <c r="P465" s="7" t="s">
        <v>3177</v>
      </c>
      <c r="Q465" s="8"/>
      <c r="R465" s="8"/>
      <c r="S465" s="8"/>
      <c r="T465" s="8"/>
      <c r="U465" s="8"/>
      <c r="V465" s="8"/>
      <c r="W465" s="8"/>
      <c r="X465" s="9" t="str">
        <f>_xlfn.IFNA(_xlfn.XLOOKUP(F465,[1]Types!$D:$D,[1]Types!$E:$E,FALSE),"")</f>
        <v>Regular</v>
      </c>
      <c r="Y465" s="10" t="str">
        <f>IFERROR(_xlfn.XLOOKUP($C465,[1]DistrictInfo!$B:$B,[1]DistrictInfo!$C:$C,FALSE),"")</f>
        <v>Terry Dubuque</v>
      </c>
      <c r="Z465" s="10" t="str">
        <f>IF(AA465="",IFERROR(_xlfn.XLOOKUP($C465,[1]DistrictInfo!$B:$B,[1]DistrictInfo!$D:$D,FALSE),""),AA465)</f>
        <v>Tracey Fisher</v>
      </c>
      <c r="AA465" s="10" t="str">
        <f>IFERROR(_xlfn.XLOOKUP(A465,[1]SplitDistDAs!$A:$A,[1]SplitDistDAs!$D:$D,""),"")</f>
        <v/>
      </c>
      <c r="AB465" s="11" t="str">
        <f>IFERROR(_xlfn.XLOOKUP($C465,[1]DistrictInfo!$B:$B,[1]DistrictInfo!$E:$E,FALSE),"")</f>
        <v>(519) 681-6490</v>
      </c>
      <c r="AC465" s="11" t="str">
        <f>IFERROR(_xlfn.XLOOKUP($C465,[1]DistrictInfo!$B:$B,[1]DistrictInfo!$F:$F,FALSE),"")</f>
        <v>(365) 336-3818</v>
      </c>
    </row>
    <row r="466" spans="1:29" ht="23" x14ac:dyDescent="0.35">
      <c r="A466" s="7">
        <v>277</v>
      </c>
      <c r="B466" s="7">
        <v>4</v>
      </c>
      <c r="C466" s="7">
        <v>5</v>
      </c>
      <c r="D466" s="7" t="s">
        <v>29</v>
      </c>
      <c r="E466" s="7" t="s">
        <v>30</v>
      </c>
      <c r="F466" s="7" t="s">
        <v>31</v>
      </c>
      <c r="G466" s="7" t="s">
        <v>3178</v>
      </c>
      <c r="H466" s="7" t="s">
        <v>3179</v>
      </c>
      <c r="I466" s="7" t="s">
        <v>3180</v>
      </c>
      <c r="J466" s="7"/>
      <c r="K466" s="7" t="s">
        <v>3181</v>
      </c>
      <c r="L466" s="7">
        <v>3</v>
      </c>
      <c r="M466" s="7">
        <v>519</v>
      </c>
      <c r="N466" s="7" t="s">
        <v>3182</v>
      </c>
      <c r="O466" s="7" t="s">
        <v>3183</v>
      </c>
      <c r="P466" s="7" t="s">
        <v>3184</v>
      </c>
      <c r="Q466" s="8"/>
      <c r="R466" s="8"/>
      <c r="S466" s="8"/>
      <c r="T466" s="8"/>
      <c r="U466" s="8"/>
      <c r="V466" s="8"/>
      <c r="W466" s="7"/>
      <c r="X466" s="9" t="str">
        <f>_xlfn.IFNA(_xlfn.XLOOKUP(F466,[1]Types!$D:$D,[1]Types!$E:$E,FALSE),"")</f>
        <v>Regular</v>
      </c>
      <c r="Y466" s="10" t="str">
        <f>IFERROR(_xlfn.XLOOKUP($C466,[1]DistrictInfo!$B:$B,[1]DistrictInfo!$C:$C,FALSE),"")</f>
        <v>Terry Dubuque</v>
      </c>
      <c r="Z466" s="10" t="str">
        <f>IF(AA466="",IFERROR(_xlfn.XLOOKUP($C466,[1]DistrictInfo!$B:$B,[1]DistrictInfo!$D:$D,FALSE),""),AA466)</f>
        <v>Tracey Fisher</v>
      </c>
      <c r="AA466" s="10" t="str">
        <f>IFERROR(_xlfn.XLOOKUP(A466,[1]SplitDistDAs!$A:$A,[1]SplitDistDAs!$D:$D,""),"")</f>
        <v/>
      </c>
      <c r="AB466" s="11" t="str">
        <f>IFERROR(_xlfn.XLOOKUP($C466,[1]DistrictInfo!$B:$B,[1]DistrictInfo!$E:$E,FALSE),"")</f>
        <v>(519) 681-6490</v>
      </c>
      <c r="AC466" s="11" t="str">
        <f>IFERROR(_xlfn.XLOOKUP($C466,[1]DistrictInfo!$B:$B,[1]DistrictInfo!$F:$F,FALSE),"")</f>
        <v>(365) 336-3818</v>
      </c>
    </row>
    <row r="467" spans="1:29" ht="34.5" x14ac:dyDescent="0.35">
      <c r="A467" s="7">
        <v>282</v>
      </c>
      <c r="B467" s="7">
        <v>4</v>
      </c>
      <c r="C467" s="7">
        <v>5</v>
      </c>
      <c r="D467" s="7" t="s">
        <v>54</v>
      </c>
      <c r="E467" s="7" t="s">
        <v>62</v>
      </c>
      <c r="F467" s="7" t="s">
        <v>31</v>
      </c>
      <c r="G467" s="7" t="s">
        <v>3185</v>
      </c>
      <c r="H467" s="7" t="s">
        <v>3186</v>
      </c>
      <c r="I467" s="7" t="s">
        <v>3187</v>
      </c>
      <c r="J467" s="7"/>
      <c r="K467" s="7" t="s">
        <v>3188</v>
      </c>
      <c r="L467" s="7">
        <v>3</v>
      </c>
      <c r="M467" s="7">
        <v>519</v>
      </c>
      <c r="N467" s="7" t="s">
        <v>3189</v>
      </c>
      <c r="O467" s="7" t="s">
        <v>3190</v>
      </c>
      <c r="P467" s="7" t="s">
        <v>3191</v>
      </c>
      <c r="Q467" s="8"/>
      <c r="R467" s="8"/>
      <c r="S467" s="8"/>
      <c r="T467" s="8"/>
      <c r="U467" s="8"/>
      <c r="V467" s="8"/>
      <c r="W467" s="8"/>
      <c r="X467" s="9" t="str">
        <f>_xlfn.IFNA(_xlfn.XLOOKUP(F467,[1]Types!$D:$D,[1]Types!$E:$E,FALSE),"")</f>
        <v>Regular</v>
      </c>
      <c r="Y467" s="10" t="str">
        <f>IFERROR(_xlfn.XLOOKUP($C467,[1]DistrictInfo!$B:$B,[1]DistrictInfo!$C:$C,FALSE),"")</f>
        <v>Terry Dubuque</v>
      </c>
      <c r="Z467" s="10" t="str">
        <f>IF(AA467="",IFERROR(_xlfn.XLOOKUP($C467,[1]DistrictInfo!$B:$B,[1]DistrictInfo!$D:$D,FALSE),""),AA467)</f>
        <v>Tracey Fisher</v>
      </c>
      <c r="AA467" s="10" t="str">
        <f>IFERROR(_xlfn.XLOOKUP(A467,[1]SplitDistDAs!$A:$A,[1]SplitDistDAs!$D:$D,""),"")</f>
        <v/>
      </c>
      <c r="AB467" s="11" t="str">
        <f>IFERROR(_xlfn.XLOOKUP($C467,[1]DistrictInfo!$B:$B,[1]DistrictInfo!$E:$E,FALSE),"")</f>
        <v>(519) 681-6490</v>
      </c>
      <c r="AC467" s="11" t="str">
        <f>IFERROR(_xlfn.XLOOKUP($C467,[1]DistrictInfo!$B:$B,[1]DistrictInfo!$F:$F,FALSE),"")</f>
        <v>(365) 336-3818</v>
      </c>
    </row>
    <row r="468" spans="1:29" ht="23" x14ac:dyDescent="0.35">
      <c r="A468" s="7">
        <v>289</v>
      </c>
      <c r="B468" s="7">
        <v>4</v>
      </c>
      <c r="C468" s="7">
        <v>5</v>
      </c>
      <c r="D468" s="7" t="s">
        <v>29</v>
      </c>
      <c r="E468" s="7" t="s">
        <v>30</v>
      </c>
      <c r="F468" s="7" t="s">
        <v>31</v>
      </c>
      <c r="G468" s="7" t="s">
        <v>3192</v>
      </c>
      <c r="H468" s="7" t="s">
        <v>3193</v>
      </c>
      <c r="I468" s="7" t="s">
        <v>3194</v>
      </c>
      <c r="J468" s="7"/>
      <c r="K468" s="7" t="s">
        <v>3195</v>
      </c>
      <c r="L468" s="7">
        <v>3</v>
      </c>
      <c r="M468" s="7">
        <v>519</v>
      </c>
      <c r="N468" s="7" t="s">
        <v>3196</v>
      </c>
      <c r="O468" s="7" t="s">
        <v>3196</v>
      </c>
      <c r="P468" s="7"/>
      <c r="Q468" s="8"/>
      <c r="R468" s="8"/>
      <c r="S468" s="8"/>
      <c r="T468" s="8"/>
      <c r="U468" s="8"/>
      <c r="V468" s="8" t="s">
        <v>3197</v>
      </c>
      <c r="W468" s="8"/>
      <c r="X468" s="9" t="str">
        <f>_xlfn.IFNA(_xlfn.XLOOKUP(F468,[1]Types!$D:$D,[1]Types!$E:$E,FALSE),"")</f>
        <v>Regular</v>
      </c>
      <c r="Y468" s="10" t="str">
        <f>IFERROR(_xlfn.XLOOKUP($C468,[1]DistrictInfo!$B:$B,[1]DistrictInfo!$C:$C,FALSE),"")</f>
        <v>Terry Dubuque</v>
      </c>
      <c r="Z468" s="10" t="str">
        <f>IF(AA468="",IFERROR(_xlfn.XLOOKUP($C468,[1]DistrictInfo!$B:$B,[1]DistrictInfo!$D:$D,FALSE),""),AA468)</f>
        <v>Tracey Fisher</v>
      </c>
      <c r="AA468" s="10" t="str">
        <f>IFERROR(_xlfn.XLOOKUP(A468,[1]SplitDistDAs!$A:$A,[1]SplitDistDAs!$D:$D,""),"")</f>
        <v/>
      </c>
      <c r="AB468" s="11" t="str">
        <f>IFERROR(_xlfn.XLOOKUP($C468,[1]DistrictInfo!$B:$B,[1]DistrictInfo!$E:$E,FALSE),"")</f>
        <v>(519) 681-6490</v>
      </c>
      <c r="AC468" s="11" t="str">
        <f>IFERROR(_xlfn.XLOOKUP($C468,[1]DistrictInfo!$B:$B,[1]DistrictInfo!$F:$F,FALSE),"")</f>
        <v>(365) 336-3818</v>
      </c>
    </row>
    <row r="469" spans="1:29" ht="23" x14ac:dyDescent="0.35">
      <c r="A469" s="7">
        <v>310</v>
      </c>
      <c r="B469" s="7">
        <v>4</v>
      </c>
      <c r="C469" s="7">
        <v>5</v>
      </c>
      <c r="D469" s="7" t="s">
        <v>98</v>
      </c>
      <c r="E469" s="7" t="s">
        <v>30</v>
      </c>
      <c r="F469" s="7" t="s">
        <v>31</v>
      </c>
      <c r="G469" s="7" t="s">
        <v>3198</v>
      </c>
      <c r="H469" s="7" t="s">
        <v>3199</v>
      </c>
      <c r="I469" s="7" t="s">
        <v>3200</v>
      </c>
      <c r="J469" s="7"/>
      <c r="K469" s="7" t="s">
        <v>3201</v>
      </c>
      <c r="L469" s="7">
        <v>3</v>
      </c>
      <c r="M469" s="7">
        <v>519</v>
      </c>
      <c r="N469" s="7" t="s">
        <v>3202</v>
      </c>
      <c r="O469" s="7" t="s">
        <v>3203</v>
      </c>
      <c r="P469" s="7"/>
      <c r="Q469" s="8"/>
      <c r="R469" s="8"/>
      <c r="S469" s="8"/>
      <c r="T469" s="8"/>
      <c r="U469" s="8"/>
      <c r="V469" s="8" t="s">
        <v>3204</v>
      </c>
      <c r="W469" s="8" t="s">
        <v>3205</v>
      </c>
      <c r="X469" s="9" t="str">
        <f>_xlfn.IFNA(_xlfn.XLOOKUP(F469,[1]Types!$D:$D,[1]Types!$E:$E,FALSE),"")</f>
        <v>Regular</v>
      </c>
      <c r="Y469" s="10" t="str">
        <f>IFERROR(_xlfn.XLOOKUP($C469,[1]DistrictInfo!$B:$B,[1]DistrictInfo!$C:$C,FALSE),"")</f>
        <v>Terry Dubuque</v>
      </c>
      <c r="Z469" s="10" t="str">
        <f>IF(AA469="",IFERROR(_xlfn.XLOOKUP($C469,[1]DistrictInfo!$B:$B,[1]DistrictInfo!$D:$D,FALSE),""),AA469)</f>
        <v>Tracey Fisher</v>
      </c>
      <c r="AA469" s="10" t="str">
        <f>IFERROR(_xlfn.XLOOKUP(A469,[1]SplitDistDAs!$A:$A,[1]SplitDistDAs!$D:$D,""),"")</f>
        <v/>
      </c>
      <c r="AB469" s="11" t="str">
        <f>IFERROR(_xlfn.XLOOKUP($C469,[1]DistrictInfo!$B:$B,[1]DistrictInfo!$E:$E,FALSE),"")</f>
        <v>(519) 681-6490</v>
      </c>
      <c r="AC469" s="11" t="str">
        <f>IFERROR(_xlfn.XLOOKUP($C469,[1]DistrictInfo!$B:$B,[1]DistrictInfo!$F:$F,FALSE),"")</f>
        <v>(365) 336-3818</v>
      </c>
    </row>
    <row r="470" spans="1:29" ht="23" x14ac:dyDescent="0.35">
      <c r="A470" s="7">
        <v>328</v>
      </c>
      <c r="B470" s="7">
        <v>4</v>
      </c>
      <c r="C470" s="7">
        <v>5</v>
      </c>
      <c r="D470" s="7" t="s">
        <v>54</v>
      </c>
      <c r="E470" s="7" t="s">
        <v>30</v>
      </c>
      <c r="F470" s="7" t="s">
        <v>29</v>
      </c>
      <c r="G470" s="7" t="s">
        <v>3206</v>
      </c>
      <c r="H470" s="7" t="s">
        <v>3207</v>
      </c>
      <c r="I470" s="7" t="s">
        <v>3208</v>
      </c>
      <c r="J470" s="7"/>
      <c r="K470" s="7" t="s">
        <v>3209</v>
      </c>
      <c r="L470" s="7">
        <v>3</v>
      </c>
      <c r="M470" s="7">
        <v>519</v>
      </c>
      <c r="N470" s="7" t="s">
        <v>3210</v>
      </c>
      <c r="O470" s="7" t="s">
        <v>3211</v>
      </c>
      <c r="P470" s="7" t="s">
        <v>3212</v>
      </c>
      <c r="Q470" s="8"/>
      <c r="R470" s="8"/>
      <c r="S470" s="8"/>
      <c r="T470" s="8"/>
      <c r="U470" s="8"/>
      <c r="V470" s="8"/>
      <c r="W470" s="7"/>
      <c r="X470" s="9" t="str">
        <f>_xlfn.IFNA(_xlfn.XLOOKUP(F470,[1]Types!$D:$D,[1]Types!$E:$E,FALSE),"")</f>
        <v>Combo</v>
      </c>
      <c r="Y470" s="10" t="str">
        <f>IFERROR(_xlfn.XLOOKUP($C470,[1]DistrictInfo!$B:$B,[1]DistrictInfo!$C:$C,FALSE),"")</f>
        <v>Terry Dubuque</v>
      </c>
      <c r="Z470" s="10" t="str">
        <f>IF(AA470="",IFERROR(_xlfn.XLOOKUP($C470,[1]DistrictInfo!$B:$B,[1]DistrictInfo!$D:$D,FALSE),""),AA470)</f>
        <v>Tracey Fisher</v>
      </c>
      <c r="AA470" s="10" t="str">
        <f>IFERROR(_xlfn.XLOOKUP(A470,[1]SplitDistDAs!$A:$A,[1]SplitDistDAs!$D:$D,""),"")</f>
        <v/>
      </c>
      <c r="AB470" s="11" t="str">
        <f>IFERROR(_xlfn.XLOOKUP($C470,[1]DistrictInfo!$B:$B,[1]DistrictInfo!$E:$E,FALSE),"")</f>
        <v>(519) 681-6490</v>
      </c>
      <c r="AC470" s="11" t="str">
        <f>IFERROR(_xlfn.XLOOKUP($C470,[1]DistrictInfo!$B:$B,[1]DistrictInfo!$F:$F,FALSE),"")</f>
        <v>(365) 336-3818</v>
      </c>
    </row>
    <row r="471" spans="1:29" ht="34.5" x14ac:dyDescent="0.35">
      <c r="A471" s="7">
        <v>339</v>
      </c>
      <c r="B471" s="7">
        <v>4</v>
      </c>
      <c r="C471" s="7">
        <v>5</v>
      </c>
      <c r="D471" s="7" t="s">
        <v>54</v>
      </c>
      <c r="E471" s="7" t="s">
        <v>62</v>
      </c>
      <c r="F471" s="7" t="s">
        <v>31</v>
      </c>
      <c r="G471" s="7" t="s">
        <v>3213</v>
      </c>
      <c r="H471" s="7" t="s">
        <v>3214</v>
      </c>
      <c r="I471" s="7" t="s">
        <v>3215</v>
      </c>
      <c r="J471" s="7"/>
      <c r="K471" s="7" t="s">
        <v>3216</v>
      </c>
      <c r="L471" s="7">
        <v>3</v>
      </c>
      <c r="M471" s="7">
        <v>519</v>
      </c>
      <c r="N471" s="7" t="s">
        <v>3217</v>
      </c>
      <c r="O471" s="7" t="s">
        <v>3217</v>
      </c>
      <c r="P471" s="7"/>
      <c r="Q471" s="8"/>
      <c r="R471" s="8"/>
      <c r="S471" s="8"/>
      <c r="T471" s="8"/>
      <c r="U471" s="8"/>
      <c r="V471" s="8" t="s">
        <v>3218</v>
      </c>
      <c r="W471" s="7"/>
      <c r="X471" s="9" t="str">
        <f>_xlfn.IFNA(_xlfn.XLOOKUP(F471,[1]Types!$D:$D,[1]Types!$E:$E,FALSE),"")</f>
        <v>Regular</v>
      </c>
      <c r="Y471" s="10" t="str">
        <f>IFERROR(_xlfn.XLOOKUP($C471,[1]DistrictInfo!$B:$B,[1]DistrictInfo!$C:$C,FALSE),"")</f>
        <v>Terry Dubuque</v>
      </c>
      <c r="Z471" s="10" t="str">
        <f>IF(AA471="",IFERROR(_xlfn.XLOOKUP($C471,[1]DistrictInfo!$B:$B,[1]DistrictInfo!$D:$D,FALSE),""),AA471)</f>
        <v>Tracey Fisher</v>
      </c>
      <c r="AA471" s="10" t="str">
        <f>IFERROR(_xlfn.XLOOKUP(A471,[1]SplitDistDAs!$A:$A,[1]SplitDistDAs!$D:$D,""),"")</f>
        <v/>
      </c>
      <c r="AB471" s="11" t="str">
        <f>IFERROR(_xlfn.XLOOKUP($C471,[1]DistrictInfo!$B:$B,[1]DistrictInfo!$E:$E,FALSE),"")</f>
        <v>(519) 681-6490</v>
      </c>
      <c r="AC471" s="11" t="str">
        <f>IFERROR(_xlfn.XLOOKUP($C471,[1]DistrictInfo!$B:$B,[1]DistrictInfo!$F:$F,FALSE),"")</f>
        <v>(365) 336-3818</v>
      </c>
    </row>
    <row r="472" spans="1:29" ht="23" x14ac:dyDescent="0.35">
      <c r="A472" s="7">
        <v>374</v>
      </c>
      <c r="B472" s="7">
        <v>4</v>
      </c>
      <c r="C472" s="7">
        <v>5</v>
      </c>
      <c r="D472" s="7" t="s">
        <v>29</v>
      </c>
      <c r="E472" s="7" t="s">
        <v>30</v>
      </c>
      <c r="F472" s="7" t="s">
        <v>29</v>
      </c>
      <c r="G472" s="7" t="s">
        <v>3219</v>
      </c>
      <c r="H472" s="7" t="s">
        <v>3220</v>
      </c>
      <c r="I472" s="7" t="s">
        <v>3221</v>
      </c>
      <c r="J472" s="7"/>
      <c r="K472" s="7" t="s">
        <v>3222</v>
      </c>
      <c r="L472" s="7">
        <v>3</v>
      </c>
      <c r="M472" s="7">
        <v>519</v>
      </c>
      <c r="N472" s="7" t="s">
        <v>3223</v>
      </c>
      <c r="O472" s="7" t="s">
        <v>3223</v>
      </c>
      <c r="P472" s="7" t="s">
        <v>3224</v>
      </c>
      <c r="Q472" s="8"/>
      <c r="R472" s="8"/>
      <c r="S472" s="8"/>
      <c r="T472" s="8"/>
      <c r="U472" s="8"/>
      <c r="V472" s="8"/>
      <c r="W472" s="8"/>
      <c r="X472" s="9" t="str">
        <f>_xlfn.IFNA(_xlfn.XLOOKUP(F472,[1]Types!$D:$D,[1]Types!$E:$E,FALSE),"")</f>
        <v>Combo</v>
      </c>
      <c r="Y472" s="10" t="str">
        <f>IFERROR(_xlfn.XLOOKUP($C472,[1]DistrictInfo!$B:$B,[1]DistrictInfo!$C:$C,FALSE),"")</f>
        <v>Terry Dubuque</v>
      </c>
      <c r="Z472" s="10" t="str">
        <f>IF(AA472="",IFERROR(_xlfn.XLOOKUP($C472,[1]DistrictInfo!$B:$B,[1]DistrictInfo!$D:$D,FALSE),""),AA472)</f>
        <v>Tracey Fisher</v>
      </c>
      <c r="AA472" s="10" t="str">
        <f>IFERROR(_xlfn.XLOOKUP(A472,[1]SplitDistDAs!$A:$A,[1]SplitDistDAs!$D:$D,""),"")</f>
        <v/>
      </c>
      <c r="AB472" s="11" t="str">
        <f>IFERROR(_xlfn.XLOOKUP($C472,[1]DistrictInfo!$B:$B,[1]DistrictInfo!$E:$E,FALSE),"")</f>
        <v>(519) 681-6490</v>
      </c>
      <c r="AC472" s="11" t="str">
        <f>IFERROR(_xlfn.XLOOKUP($C472,[1]DistrictInfo!$B:$B,[1]DistrictInfo!$F:$F,FALSE),"")</f>
        <v>(365) 336-3818</v>
      </c>
    </row>
    <row r="473" spans="1:29" ht="23" x14ac:dyDescent="0.35">
      <c r="A473" s="7">
        <v>393</v>
      </c>
      <c r="B473" s="7">
        <v>4</v>
      </c>
      <c r="C473" s="7">
        <v>5</v>
      </c>
      <c r="D473" s="7" t="s">
        <v>98</v>
      </c>
      <c r="E473" s="7" t="s">
        <v>30</v>
      </c>
      <c r="F473" s="7" t="s">
        <v>31</v>
      </c>
      <c r="G473" s="7" t="s">
        <v>3225</v>
      </c>
      <c r="H473" s="7" t="s">
        <v>3226</v>
      </c>
      <c r="I473" s="7" t="s">
        <v>3200</v>
      </c>
      <c r="J473" s="7"/>
      <c r="K473" s="7" t="s">
        <v>3227</v>
      </c>
      <c r="L473" s="7">
        <v>3</v>
      </c>
      <c r="M473" s="7">
        <v>519</v>
      </c>
      <c r="N473" s="7" t="s">
        <v>3228</v>
      </c>
      <c r="O473" s="7" t="s">
        <v>3229</v>
      </c>
      <c r="P473" s="7"/>
      <c r="Q473" s="8"/>
      <c r="R473" s="8"/>
      <c r="S473" s="8"/>
      <c r="T473" s="8"/>
      <c r="U473" s="8"/>
      <c r="V473" s="8" t="s">
        <v>3230</v>
      </c>
      <c r="W473" s="8"/>
      <c r="X473" s="9" t="str">
        <f>_xlfn.IFNA(_xlfn.XLOOKUP(F473,[1]Types!$D:$D,[1]Types!$E:$E,FALSE),"")</f>
        <v>Regular</v>
      </c>
      <c r="Y473" s="10" t="str">
        <f>IFERROR(_xlfn.XLOOKUP($C473,[1]DistrictInfo!$B:$B,[1]DistrictInfo!$C:$C,FALSE),"")</f>
        <v>Terry Dubuque</v>
      </c>
      <c r="Z473" s="10" t="str">
        <f>IF(AA473="",IFERROR(_xlfn.XLOOKUP($C473,[1]DistrictInfo!$B:$B,[1]DistrictInfo!$D:$D,FALSE),""),AA473)</f>
        <v>Tracey Fisher</v>
      </c>
      <c r="AA473" s="10" t="str">
        <f>IFERROR(_xlfn.XLOOKUP(A473,[1]SplitDistDAs!$A:$A,[1]SplitDistDAs!$D:$D,""),"")</f>
        <v/>
      </c>
      <c r="AB473" s="11" t="str">
        <f>IFERROR(_xlfn.XLOOKUP($C473,[1]DistrictInfo!$B:$B,[1]DistrictInfo!$E:$E,FALSE),"")</f>
        <v>(519) 681-6490</v>
      </c>
      <c r="AC473" s="11" t="str">
        <f>IFERROR(_xlfn.XLOOKUP($C473,[1]DistrictInfo!$B:$B,[1]DistrictInfo!$F:$F,FALSE),"")</f>
        <v>(365) 336-3818</v>
      </c>
    </row>
    <row r="474" spans="1:29" ht="34.5" x14ac:dyDescent="0.35">
      <c r="A474" s="7">
        <v>459</v>
      </c>
      <c r="B474" s="7">
        <v>4</v>
      </c>
      <c r="C474" s="7">
        <v>5</v>
      </c>
      <c r="D474" s="7" t="s">
        <v>98</v>
      </c>
      <c r="E474" s="7" t="s">
        <v>30</v>
      </c>
      <c r="F474" s="7" t="s">
        <v>31</v>
      </c>
      <c r="G474" s="7" t="s">
        <v>3231</v>
      </c>
      <c r="H474" s="7" t="s">
        <v>3232</v>
      </c>
      <c r="I474" s="7" t="s">
        <v>3100</v>
      </c>
      <c r="J474" s="7"/>
      <c r="K474" s="7" t="s">
        <v>3233</v>
      </c>
      <c r="L474" s="7">
        <v>3</v>
      </c>
      <c r="M474" s="7">
        <v>519</v>
      </c>
      <c r="N474" s="7" t="s">
        <v>3234</v>
      </c>
      <c r="O474" s="7" t="s">
        <v>3235</v>
      </c>
      <c r="P474" s="7" t="s">
        <v>3236</v>
      </c>
      <c r="Q474" s="8"/>
      <c r="R474" s="8"/>
      <c r="S474" s="8"/>
      <c r="T474" s="8"/>
      <c r="U474" s="8"/>
      <c r="V474" s="8"/>
      <c r="W474" s="8" t="s">
        <v>3237</v>
      </c>
      <c r="X474" s="9" t="str">
        <f>_xlfn.IFNA(_xlfn.XLOOKUP(F474,[1]Types!$D:$D,[1]Types!$E:$E,FALSE),"")</f>
        <v>Regular</v>
      </c>
      <c r="Y474" s="10" t="str">
        <f>IFERROR(_xlfn.XLOOKUP($C474,[1]DistrictInfo!$B:$B,[1]DistrictInfo!$C:$C,FALSE),"")</f>
        <v>Terry Dubuque</v>
      </c>
      <c r="Z474" s="10" t="str">
        <f>IF(AA474="",IFERROR(_xlfn.XLOOKUP($C474,[1]DistrictInfo!$B:$B,[1]DistrictInfo!$D:$D,FALSE),""),AA474)</f>
        <v>Tracey Fisher</v>
      </c>
      <c r="AA474" s="10" t="str">
        <f>IFERROR(_xlfn.XLOOKUP(A474,[1]SplitDistDAs!$A:$A,[1]SplitDistDAs!$D:$D,""),"")</f>
        <v/>
      </c>
      <c r="AB474" s="11" t="str">
        <f>IFERROR(_xlfn.XLOOKUP($C474,[1]DistrictInfo!$B:$B,[1]DistrictInfo!$E:$E,FALSE),"")</f>
        <v>(519) 681-6490</v>
      </c>
      <c r="AC474" s="11" t="str">
        <f>IFERROR(_xlfn.XLOOKUP($C474,[1]DistrictInfo!$B:$B,[1]DistrictInfo!$F:$F,FALSE),"")</f>
        <v>(365) 336-3818</v>
      </c>
    </row>
    <row r="475" spans="1:29" ht="23" x14ac:dyDescent="0.35">
      <c r="A475" s="7">
        <v>550</v>
      </c>
      <c r="B475" s="7">
        <v>4</v>
      </c>
      <c r="C475" s="7">
        <v>5</v>
      </c>
      <c r="D475" s="7" t="s">
        <v>29</v>
      </c>
      <c r="E475" s="7" t="s">
        <v>30</v>
      </c>
      <c r="F475" s="7" t="s">
        <v>29</v>
      </c>
      <c r="G475" s="7" t="s">
        <v>3238</v>
      </c>
      <c r="H475" s="7" t="s">
        <v>3239</v>
      </c>
      <c r="I475" s="7" t="s">
        <v>3240</v>
      </c>
      <c r="J475" s="7"/>
      <c r="K475" s="7" t="s">
        <v>3241</v>
      </c>
      <c r="L475" s="7">
        <v>3</v>
      </c>
      <c r="M475" s="7">
        <v>519</v>
      </c>
      <c r="N475" s="7" t="s">
        <v>3242</v>
      </c>
      <c r="O475" s="7" t="s">
        <v>3243</v>
      </c>
      <c r="P475" s="8" t="s">
        <v>3244</v>
      </c>
      <c r="Q475" s="7"/>
      <c r="R475" s="7"/>
      <c r="S475" s="8"/>
      <c r="T475" s="8"/>
      <c r="U475" s="8"/>
      <c r="V475" s="8"/>
      <c r="W475" s="7"/>
      <c r="X475" s="9" t="str">
        <f>_xlfn.IFNA(_xlfn.XLOOKUP(F475,[1]Types!$D:$D,[1]Types!$E:$E,FALSE),"")</f>
        <v>Combo</v>
      </c>
      <c r="Y475" s="10" t="str">
        <f>IFERROR(_xlfn.XLOOKUP($C475,[1]DistrictInfo!$B:$B,[1]DistrictInfo!$C:$C,FALSE),"")</f>
        <v>Terry Dubuque</v>
      </c>
      <c r="Z475" s="10" t="str">
        <f>IF(AA475="",IFERROR(_xlfn.XLOOKUP($C475,[1]DistrictInfo!$B:$B,[1]DistrictInfo!$D:$D,FALSE),""),AA475)</f>
        <v>Tracey Fisher</v>
      </c>
      <c r="AA475" s="10" t="str">
        <f>IFERROR(_xlfn.XLOOKUP(A475,[1]SplitDistDAs!$A:$A,[1]SplitDistDAs!$D:$D,""),"")</f>
        <v/>
      </c>
      <c r="AB475" s="11" t="str">
        <f>IFERROR(_xlfn.XLOOKUP($C475,[1]DistrictInfo!$B:$B,[1]DistrictInfo!$E:$E,FALSE),"")</f>
        <v>(519) 681-6490</v>
      </c>
      <c r="AC475" s="11" t="str">
        <f>IFERROR(_xlfn.XLOOKUP($C475,[1]DistrictInfo!$B:$B,[1]DistrictInfo!$F:$F,FALSE),"")</f>
        <v>(365) 336-3818</v>
      </c>
    </row>
    <row r="476" spans="1:29" ht="23" x14ac:dyDescent="0.35">
      <c r="A476" s="7">
        <v>591</v>
      </c>
      <c r="B476" s="7">
        <v>4</v>
      </c>
      <c r="C476" s="7">
        <v>5</v>
      </c>
      <c r="D476" s="7" t="s">
        <v>54</v>
      </c>
      <c r="E476" s="7" t="s">
        <v>62</v>
      </c>
      <c r="F476" s="7" t="s">
        <v>29</v>
      </c>
      <c r="G476" s="7" t="s">
        <v>3245</v>
      </c>
      <c r="H476" s="7" t="s">
        <v>3246</v>
      </c>
      <c r="I476" s="7" t="s">
        <v>3247</v>
      </c>
      <c r="J476" s="7"/>
      <c r="K476" s="7" t="s">
        <v>3248</v>
      </c>
      <c r="L476" s="7">
        <v>3</v>
      </c>
      <c r="M476" s="7">
        <v>519</v>
      </c>
      <c r="N476" s="7" t="s">
        <v>3249</v>
      </c>
      <c r="O476" s="7" t="s">
        <v>3249</v>
      </c>
      <c r="P476" s="7"/>
      <c r="Q476" s="8"/>
      <c r="R476" s="8"/>
      <c r="S476" s="8"/>
      <c r="T476" s="8"/>
      <c r="U476" s="8"/>
      <c r="V476" s="8" t="s">
        <v>3250</v>
      </c>
      <c r="W476" s="8"/>
      <c r="X476" s="9" t="str">
        <f>_xlfn.IFNA(_xlfn.XLOOKUP(F476,[1]Types!$D:$D,[1]Types!$E:$E,FALSE),"")</f>
        <v>Combo</v>
      </c>
      <c r="Y476" s="10" t="str">
        <f>IFERROR(_xlfn.XLOOKUP($C476,[1]DistrictInfo!$B:$B,[1]DistrictInfo!$C:$C,FALSE),"")</f>
        <v>Terry Dubuque</v>
      </c>
      <c r="Z476" s="10" t="str">
        <f>IF(AA476="",IFERROR(_xlfn.XLOOKUP($C476,[1]DistrictInfo!$B:$B,[1]DistrictInfo!$D:$D,FALSE),""),AA476)</f>
        <v>Tracey Fisher</v>
      </c>
      <c r="AA476" s="10" t="str">
        <f>IFERROR(_xlfn.XLOOKUP(A476,[1]SplitDistDAs!$A:$A,[1]SplitDistDAs!$D:$D,""),"")</f>
        <v/>
      </c>
      <c r="AB476" s="11" t="str">
        <f>IFERROR(_xlfn.XLOOKUP($C476,[1]DistrictInfo!$B:$B,[1]DistrictInfo!$E:$E,FALSE),"")</f>
        <v>(519) 681-6490</v>
      </c>
      <c r="AC476" s="11" t="str">
        <f>IFERROR(_xlfn.XLOOKUP($C476,[1]DistrictInfo!$B:$B,[1]DistrictInfo!$F:$F,FALSE),"")</f>
        <v>(365) 336-3818</v>
      </c>
    </row>
    <row r="477" spans="1:29" ht="23" x14ac:dyDescent="0.35">
      <c r="A477" s="7">
        <v>593</v>
      </c>
      <c r="B477" s="7">
        <v>4</v>
      </c>
      <c r="C477" s="7">
        <v>5</v>
      </c>
      <c r="D477" s="7" t="s">
        <v>98</v>
      </c>
      <c r="E477" s="7" t="s">
        <v>30</v>
      </c>
      <c r="F477" s="7" t="s">
        <v>31</v>
      </c>
      <c r="G477" s="7" t="s">
        <v>3251</v>
      </c>
      <c r="H477" s="7" t="s">
        <v>3252</v>
      </c>
      <c r="I477" s="7" t="s">
        <v>3200</v>
      </c>
      <c r="J477" s="7"/>
      <c r="K477" s="7" t="s">
        <v>3253</v>
      </c>
      <c r="L477" s="7">
        <v>3</v>
      </c>
      <c r="M477" s="7">
        <v>519</v>
      </c>
      <c r="N477" s="7" t="s">
        <v>3254</v>
      </c>
      <c r="O477" s="7" t="s">
        <v>3255</v>
      </c>
      <c r="P477" s="7" t="s">
        <v>3256</v>
      </c>
      <c r="Q477" s="8"/>
      <c r="R477" s="8"/>
      <c r="S477" s="8"/>
      <c r="T477" s="8"/>
      <c r="U477" s="8"/>
      <c r="V477" s="8"/>
      <c r="W477" s="8" t="s">
        <v>3257</v>
      </c>
      <c r="X477" s="9" t="str">
        <f>_xlfn.IFNA(_xlfn.XLOOKUP(F477,[1]Types!$D:$D,[1]Types!$E:$E,FALSE),"")</f>
        <v>Regular</v>
      </c>
      <c r="Y477" s="10" t="str">
        <f>IFERROR(_xlfn.XLOOKUP($C477,[1]DistrictInfo!$B:$B,[1]DistrictInfo!$C:$C,FALSE),"")</f>
        <v>Terry Dubuque</v>
      </c>
      <c r="Z477" s="10" t="str">
        <f>IF(AA477="",IFERROR(_xlfn.XLOOKUP($C477,[1]DistrictInfo!$B:$B,[1]DistrictInfo!$D:$D,FALSE),""),AA477)</f>
        <v>Tracey Fisher</v>
      </c>
      <c r="AA477" s="10" t="str">
        <f>IFERROR(_xlfn.XLOOKUP(A477,[1]SplitDistDAs!$A:$A,[1]SplitDistDAs!$D:$D,""),"")</f>
        <v/>
      </c>
      <c r="AB477" s="11" t="str">
        <f>IFERROR(_xlfn.XLOOKUP($C477,[1]DistrictInfo!$B:$B,[1]DistrictInfo!$E:$E,FALSE),"")</f>
        <v>(519) 681-6490</v>
      </c>
      <c r="AC477" s="11" t="str">
        <f>IFERROR(_xlfn.XLOOKUP($C477,[1]DistrictInfo!$B:$B,[1]DistrictInfo!$F:$F,FALSE),"")</f>
        <v>(365) 336-3818</v>
      </c>
    </row>
    <row r="478" spans="1:29" ht="23" x14ac:dyDescent="0.35">
      <c r="A478" s="7">
        <v>622</v>
      </c>
      <c r="B478" s="7">
        <v>4</v>
      </c>
      <c r="C478" s="7">
        <v>5</v>
      </c>
      <c r="D478" s="7" t="s">
        <v>54</v>
      </c>
      <c r="E478" s="7" t="s">
        <v>190</v>
      </c>
      <c r="F478" s="7" t="s">
        <v>29</v>
      </c>
      <c r="G478" s="7" t="s">
        <v>3258</v>
      </c>
      <c r="H478" s="7" t="s">
        <v>3259</v>
      </c>
      <c r="I478" s="7" t="s">
        <v>3260</v>
      </c>
      <c r="J478" s="7"/>
      <c r="K478" s="7" t="s">
        <v>3261</v>
      </c>
      <c r="L478" s="7">
        <v>3</v>
      </c>
      <c r="M478" s="7">
        <v>519</v>
      </c>
      <c r="N478" s="7" t="s">
        <v>3262</v>
      </c>
      <c r="O478" s="7" t="s">
        <v>3263</v>
      </c>
      <c r="P478" s="7"/>
      <c r="Q478" s="8"/>
      <c r="R478" s="8"/>
      <c r="S478" s="8"/>
      <c r="T478" s="8"/>
      <c r="U478" s="8"/>
      <c r="V478" s="8" t="s">
        <v>3264</v>
      </c>
      <c r="W478" s="8"/>
      <c r="X478" s="9" t="str">
        <f>_xlfn.IFNA(_xlfn.XLOOKUP(F478,[1]Types!$D:$D,[1]Types!$E:$E,FALSE),"")</f>
        <v>Combo</v>
      </c>
      <c r="Y478" s="10" t="str">
        <f>IFERROR(_xlfn.XLOOKUP($C478,[1]DistrictInfo!$B:$B,[1]DistrictInfo!$C:$C,FALSE),"")</f>
        <v>Terry Dubuque</v>
      </c>
      <c r="Z478" s="10" t="str">
        <f>IF(AA478="",IFERROR(_xlfn.XLOOKUP($C478,[1]DistrictInfo!$B:$B,[1]DistrictInfo!$D:$D,FALSE),""),AA478)</f>
        <v>Tracey Fisher</v>
      </c>
      <c r="AA478" s="10" t="str">
        <f>IFERROR(_xlfn.XLOOKUP(A478,[1]SplitDistDAs!$A:$A,[1]SplitDistDAs!$D:$D,""),"")</f>
        <v/>
      </c>
      <c r="AB478" s="11" t="str">
        <f>IFERROR(_xlfn.XLOOKUP($C478,[1]DistrictInfo!$B:$B,[1]DistrictInfo!$E:$E,FALSE),"")</f>
        <v>(519) 681-6490</v>
      </c>
      <c r="AC478" s="11" t="str">
        <f>IFERROR(_xlfn.XLOOKUP($C478,[1]DistrictInfo!$B:$B,[1]DistrictInfo!$F:$F,FALSE),"")</f>
        <v>(365) 336-3818</v>
      </c>
    </row>
    <row r="479" spans="1:29" ht="34.5" x14ac:dyDescent="0.35">
      <c r="A479" s="7">
        <v>674</v>
      </c>
      <c r="B479" s="7">
        <v>4</v>
      </c>
      <c r="C479" s="7">
        <v>5</v>
      </c>
      <c r="D479" s="7" t="s">
        <v>39</v>
      </c>
      <c r="E479" s="7" t="s">
        <v>30</v>
      </c>
      <c r="F479" s="7" t="s">
        <v>29</v>
      </c>
      <c r="G479" s="7" t="s">
        <v>3265</v>
      </c>
      <c r="H479" s="7" t="s">
        <v>3266</v>
      </c>
      <c r="I479" s="7" t="s">
        <v>3267</v>
      </c>
      <c r="J479" s="7"/>
      <c r="K479" s="7" t="s">
        <v>3268</v>
      </c>
      <c r="L479" s="7">
        <v>3</v>
      </c>
      <c r="M479" s="7">
        <v>519</v>
      </c>
      <c r="N479" s="7" t="s">
        <v>3269</v>
      </c>
      <c r="O479" s="7" t="s">
        <v>3270</v>
      </c>
      <c r="P479" s="7" t="s">
        <v>3271</v>
      </c>
      <c r="Q479" s="8"/>
      <c r="R479" s="8"/>
      <c r="S479" s="8"/>
      <c r="T479" s="8"/>
      <c r="U479" s="8"/>
      <c r="V479" s="7"/>
      <c r="W479" s="8"/>
      <c r="X479" s="9" t="str">
        <f>_xlfn.IFNA(_xlfn.XLOOKUP(F479,[1]Types!$D:$D,[1]Types!$E:$E,FALSE),"")</f>
        <v>Combo</v>
      </c>
      <c r="Y479" s="10" t="str">
        <f>IFERROR(_xlfn.XLOOKUP($C479,[1]DistrictInfo!$B:$B,[1]DistrictInfo!$C:$C,FALSE),"")</f>
        <v>Terry Dubuque</v>
      </c>
      <c r="Z479" s="10" t="str">
        <f>IF(AA479="",IFERROR(_xlfn.XLOOKUP($C479,[1]DistrictInfo!$B:$B,[1]DistrictInfo!$D:$D,FALSE),""),AA479)</f>
        <v>Tracey Fisher</v>
      </c>
      <c r="AA479" s="10" t="str">
        <f>IFERROR(_xlfn.XLOOKUP(A479,[1]SplitDistDAs!$A:$A,[1]SplitDistDAs!$D:$D,""),"")</f>
        <v/>
      </c>
      <c r="AB479" s="11" t="str">
        <f>IFERROR(_xlfn.XLOOKUP($C479,[1]DistrictInfo!$B:$B,[1]DistrictInfo!$E:$E,FALSE),"")</f>
        <v>(519) 681-6490</v>
      </c>
      <c r="AC479" s="11" t="str">
        <f>IFERROR(_xlfn.XLOOKUP($C479,[1]DistrictInfo!$B:$B,[1]DistrictInfo!$F:$F,FALSE),"")</f>
        <v>(365) 336-3818</v>
      </c>
    </row>
    <row r="480" spans="1:29" ht="23" x14ac:dyDescent="0.35">
      <c r="A480" s="7">
        <v>741</v>
      </c>
      <c r="B480" s="7">
        <v>4</v>
      </c>
      <c r="C480" s="7">
        <v>5</v>
      </c>
      <c r="D480" s="7" t="s">
        <v>98</v>
      </c>
      <c r="E480" s="7" t="s">
        <v>30</v>
      </c>
      <c r="F480" s="7" t="s">
        <v>31</v>
      </c>
      <c r="G480" s="7" t="s">
        <v>3272</v>
      </c>
      <c r="H480" s="7" t="s">
        <v>3273</v>
      </c>
      <c r="I480" s="7" t="s">
        <v>3200</v>
      </c>
      <c r="J480" s="7"/>
      <c r="K480" s="7" t="s">
        <v>3274</v>
      </c>
      <c r="L480" s="7">
        <v>3</v>
      </c>
      <c r="M480" s="7">
        <v>519</v>
      </c>
      <c r="N480" s="7" t="s">
        <v>3275</v>
      </c>
      <c r="O480" s="7" t="s">
        <v>3276</v>
      </c>
      <c r="P480" s="7" t="s">
        <v>3277</v>
      </c>
      <c r="Q480" s="8"/>
      <c r="R480" s="8"/>
      <c r="S480" s="8"/>
      <c r="T480" s="8"/>
      <c r="U480" s="8"/>
      <c r="V480" s="8"/>
      <c r="W480" s="8" t="s">
        <v>3278</v>
      </c>
      <c r="X480" s="9" t="str">
        <f>_xlfn.IFNA(_xlfn.XLOOKUP(F480,[1]Types!$D:$D,[1]Types!$E:$E,FALSE),"")</f>
        <v>Regular</v>
      </c>
      <c r="Y480" s="10" t="str">
        <f>IFERROR(_xlfn.XLOOKUP($C480,[1]DistrictInfo!$B:$B,[1]DistrictInfo!$C:$C,FALSE),"")</f>
        <v>Terry Dubuque</v>
      </c>
      <c r="Z480" s="10" t="str">
        <f>IF(AA480="",IFERROR(_xlfn.XLOOKUP($C480,[1]DistrictInfo!$B:$B,[1]DistrictInfo!$D:$D,FALSE),""),AA480)</f>
        <v>Tracey Fisher</v>
      </c>
      <c r="AA480" s="10" t="str">
        <f>IFERROR(_xlfn.XLOOKUP(A480,[1]SplitDistDAs!$A:$A,[1]SplitDistDAs!$D:$D,""),"")</f>
        <v/>
      </c>
      <c r="AB480" s="11" t="str">
        <f>IFERROR(_xlfn.XLOOKUP($C480,[1]DistrictInfo!$B:$B,[1]DistrictInfo!$E:$E,FALSE),"")</f>
        <v>(519) 681-6490</v>
      </c>
      <c r="AC480" s="11" t="str">
        <f>IFERROR(_xlfn.XLOOKUP($C480,[1]DistrictInfo!$B:$B,[1]DistrictInfo!$F:$F,FALSE),"")</f>
        <v>(365) 336-3818</v>
      </c>
    </row>
    <row r="481" spans="1:29" ht="23" x14ac:dyDescent="0.35">
      <c r="A481" s="7">
        <v>762</v>
      </c>
      <c r="B481" s="7">
        <v>4</v>
      </c>
      <c r="C481" s="7">
        <v>5</v>
      </c>
      <c r="D481" s="7" t="s">
        <v>39</v>
      </c>
      <c r="E481" s="7" t="s">
        <v>30</v>
      </c>
      <c r="F481" s="7" t="s">
        <v>31</v>
      </c>
      <c r="G481" s="7" t="s">
        <v>3279</v>
      </c>
      <c r="H481" s="7" t="s">
        <v>3280</v>
      </c>
      <c r="I481" s="7" t="s">
        <v>3200</v>
      </c>
      <c r="J481" s="7"/>
      <c r="K481" s="7" t="s">
        <v>3281</v>
      </c>
      <c r="L481" s="7">
        <v>3</v>
      </c>
      <c r="M481" s="7">
        <v>519</v>
      </c>
      <c r="N481" s="7" t="s">
        <v>3282</v>
      </c>
      <c r="O481" s="7" t="s">
        <v>3283</v>
      </c>
      <c r="P481" s="7" t="s">
        <v>3284</v>
      </c>
      <c r="Q481" s="8"/>
      <c r="R481" s="8"/>
      <c r="S481" s="8"/>
      <c r="T481" s="8"/>
      <c r="U481" s="8"/>
      <c r="V481" s="8"/>
      <c r="W481" s="8"/>
      <c r="X481" s="9" t="str">
        <f>_xlfn.IFNA(_xlfn.XLOOKUP(F481,[1]Types!$D:$D,[1]Types!$E:$E,FALSE),"")</f>
        <v>Regular</v>
      </c>
      <c r="Y481" s="10" t="str">
        <f>IFERROR(_xlfn.XLOOKUP($C481,[1]DistrictInfo!$B:$B,[1]DistrictInfo!$C:$C,FALSE),"")</f>
        <v>Terry Dubuque</v>
      </c>
      <c r="Z481" s="10" t="str">
        <f>IF(AA481="",IFERROR(_xlfn.XLOOKUP($C481,[1]DistrictInfo!$B:$B,[1]DistrictInfo!$D:$D,FALSE),""),AA481)</f>
        <v>Tracey Fisher</v>
      </c>
      <c r="AA481" s="10" t="str">
        <f>IFERROR(_xlfn.XLOOKUP(A481,[1]SplitDistDAs!$A:$A,[1]SplitDistDAs!$D:$D,""),"")</f>
        <v/>
      </c>
      <c r="AB481" s="11" t="str">
        <f>IFERROR(_xlfn.XLOOKUP($C481,[1]DistrictInfo!$B:$B,[1]DistrictInfo!$E:$E,FALSE),"")</f>
        <v>(519) 681-6490</v>
      </c>
      <c r="AC481" s="11" t="str">
        <f>IFERROR(_xlfn.XLOOKUP($C481,[1]DistrictInfo!$B:$B,[1]DistrictInfo!$F:$F,FALSE),"")</f>
        <v>(365) 336-3818</v>
      </c>
    </row>
    <row r="482" spans="1:29" ht="34.5" x14ac:dyDescent="0.35">
      <c r="A482" s="7">
        <v>43</v>
      </c>
      <c r="B482" s="7">
        <v>4</v>
      </c>
      <c r="C482" s="7">
        <v>6</v>
      </c>
      <c r="D482" s="7" t="s">
        <v>39</v>
      </c>
      <c r="E482" s="7" t="s">
        <v>30</v>
      </c>
      <c r="F482" s="7" t="s">
        <v>31</v>
      </c>
      <c r="G482" s="7" t="s">
        <v>3285</v>
      </c>
      <c r="H482" s="7" t="s">
        <v>3286</v>
      </c>
      <c r="I482" s="7" t="s">
        <v>3287</v>
      </c>
      <c r="J482" s="7"/>
      <c r="K482" s="7" t="s">
        <v>3288</v>
      </c>
      <c r="L482" s="7">
        <v>3</v>
      </c>
      <c r="M482" s="7">
        <v>519</v>
      </c>
      <c r="N482" s="7" t="s">
        <v>3289</v>
      </c>
      <c r="O482" s="7" t="s">
        <v>3290</v>
      </c>
      <c r="P482" s="7"/>
      <c r="Q482" s="8"/>
      <c r="R482" s="8"/>
      <c r="S482" s="8"/>
      <c r="T482" s="8"/>
      <c r="U482" s="8"/>
      <c r="V482" s="8" t="s">
        <v>3291</v>
      </c>
      <c r="W482" s="7"/>
      <c r="X482" s="9" t="str">
        <f>_xlfn.IFNA(_xlfn.XLOOKUP(F482,[1]Types!$D:$D,[1]Types!$E:$E,FALSE),"")</f>
        <v>Regular</v>
      </c>
      <c r="Y482" s="10" t="str">
        <f>IFERROR(_xlfn.XLOOKUP($C482,[1]DistrictInfo!$B:$B,[1]DistrictInfo!$C:$C,FALSE),"")</f>
        <v>Eric Kraemer</v>
      </c>
      <c r="Z482" s="10" t="str">
        <f>IF(AA482="",IFERROR(_xlfn.XLOOKUP($C482,[1]DistrictInfo!$B:$B,[1]DistrictInfo!$D:$D,FALSE),""),AA482)</f>
        <v>Melissa Pocock</v>
      </c>
      <c r="AA482" s="10" t="str">
        <f>IFERROR(_xlfn.XLOOKUP(A482,[1]SplitDistDAs!$A:$A,[1]SplitDistDAs!$D:$D,""),"")</f>
        <v>Melissa Pocock</v>
      </c>
      <c r="AB482" s="11" t="str">
        <f>IFERROR(_xlfn.XLOOKUP($C482,[1]DistrictInfo!$B:$B,[1]DistrictInfo!$E:$E,FALSE),"")</f>
        <v>(519) 620-2705</v>
      </c>
      <c r="AC482" s="11" t="str">
        <f>IFERROR(_xlfn.XLOOKUP($C482,[1]DistrictInfo!$B:$B,[1]DistrictInfo!$F:$F,FALSE),"")</f>
        <v>(905) 441-5493</v>
      </c>
    </row>
    <row r="483" spans="1:29" ht="46" x14ac:dyDescent="0.35">
      <c r="A483" s="7">
        <v>60</v>
      </c>
      <c r="B483" s="7">
        <v>4</v>
      </c>
      <c r="C483" s="7">
        <v>6</v>
      </c>
      <c r="D483" s="7" t="s">
        <v>39</v>
      </c>
      <c r="E483" s="7" t="s">
        <v>30</v>
      </c>
      <c r="F483" s="7" t="s">
        <v>31</v>
      </c>
      <c r="G483" s="7" t="s">
        <v>3292</v>
      </c>
      <c r="H483" s="7" t="s">
        <v>3293</v>
      </c>
      <c r="I483" s="7" t="s">
        <v>3294</v>
      </c>
      <c r="J483" s="7"/>
      <c r="K483" s="7" t="s">
        <v>3295</v>
      </c>
      <c r="L483" s="7">
        <v>3</v>
      </c>
      <c r="M483" s="7">
        <v>519</v>
      </c>
      <c r="N483" s="7" t="s">
        <v>3296</v>
      </c>
      <c r="O483" s="7" t="s">
        <v>3297</v>
      </c>
      <c r="P483" s="7" t="s">
        <v>3298</v>
      </c>
      <c r="Q483" s="8"/>
      <c r="R483" s="8"/>
      <c r="S483" s="8"/>
      <c r="T483" s="8"/>
      <c r="U483" s="8"/>
      <c r="V483" s="8"/>
      <c r="W483" s="8" t="s">
        <v>3299</v>
      </c>
      <c r="X483" s="9" t="str">
        <f>_xlfn.IFNA(_xlfn.XLOOKUP(F483,[1]Types!$D:$D,[1]Types!$E:$E,FALSE),"")</f>
        <v>Regular</v>
      </c>
      <c r="Y483" s="10" t="str">
        <f>IFERROR(_xlfn.XLOOKUP($C483,[1]DistrictInfo!$B:$B,[1]DistrictInfo!$C:$C,FALSE),"")</f>
        <v>Eric Kraemer</v>
      </c>
      <c r="Z483" s="10" t="str">
        <f>IF(AA483="",IFERROR(_xlfn.XLOOKUP($C483,[1]DistrictInfo!$B:$B,[1]DistrictInfo!$D:$D,FALSE),""),AA483)</f>
        <v>Melissa Pocock</v>
      </c>
      <c r="AA483" s="10" t="str">
        <f>IFERROR(_xlfn.XLOOKUP(A483,[1]SplitDistDAs!$A:$A,[1]SplitDistDAs!$D:$D,""),"")</f>
        <v>Melissa Pocock</v>
      </c>
      <c r="AB483" s="11" t="str">
        <f>IFERROR(_xlfn.XLOOKUP($C483,[1]DistrictInfo!$B:$B,[1]DistrictInfo!$E:$E,FALSE),"")</f>
        <v>(519) 620-2705</v>
      </c>
      <c r="AC483" s="11" t="str">
        <f>IFERROR(_xlfn.XLOOKUP($C483,[1]DistrictInfo!$B:$B,[1]DistrictInfo!$F:$F,FALSE),"")</f>
        <v>(905) 441-5493</v>
      </c>
    </row>
    <row r="484" spans="1:29" ht="23" x14ac:dyDescent="0.35">
      <c r="A484" s="7">
        <v>107</v>
      </c>
      <c r="B484" s="7">
        <v>4</v>
      </c>
      <c r="C484" s="7">
        <v>6</v>
      </c>
      <c r="D484" s="7" t="s">
        <v>29</v>
      </c>
      <c r="E484" s="7" t="s">
        <v>30</v>
      </c>
      <c r="F484" s="7" t="s">
        <v>29</v>
      </c>
      <c r="G484" s="7" t="s">
        <v>3300</v>
      </c>
      <c r="H484" s="7" t="s">
        <v>3301</v>
      </c>
      <c r="I484" s="7" t="s">
        <v>3302</v>
      </c>
      <c r="J484" s="7"/>
      <c r="K484" s="7" t="s">
        <v>3303</v>
      </c>
      <c r="L484" s="7">
        <v>3</v>
      </c>
      <c r="M484" s="7">
        <v>519</v>
      </c>
      <c r="N484" s="7" t="s">
        <v>3304</v>
      </c>
      <c r="O484" s="8" t="s">
        <v>3305</v>
      </c>
      <c r="P484" s="7" t="s">
        <v>3306</v>
      </c>
      <c r="Q484" s="8"/>
      <c r="R484" s="8"/>
      <c r="S484" s="8"/>
      <c r="T484" s="8"/>
      <c r="U484" s="8"/>
      <c r="V484" s="8"/>
      <c r="W484" s="7"/>
      <c r="X484" s="9" t="str">
        <f>_xlfn.IFNA(_xlfn.XLOOKUP(F484,[1]Types!$D:$D,[1]Types!$E:$E,FALSE),"")</f>
        <v>Combo</v>
      </c>
      <c r="Y484" s="10" t="str">
        <f>IFERROR(_xlfn.XLOOKUP($C484,[1]DistrictInfo!$B:$B,[1]DistrictInfo!$C:$C,FALSE),"")</f>
        <v>Eric Kraemer</v>
      </c>
      <c r="Z484" s="10" t="str">
        <f>IF(AA484="",IFERROR(_xlfn.XLOOKUP($C484,[1]DistrictInfo!$B:$B,[1]DistrictInfo!$D:$D,FALSE),""),AA484)</f>
        <v>Melissa Pocock</v>
      </c>
      <c r="AA484" s="10" t="str">
        <f>IFERROR(_xlfn.XLOOKUP(A484,[1]SplitDistDAs!$A:$A,[1]SplitDistDAs!$D:$D,""),"")</f>
        <v>Melissa Pocock</v>
      </c>
      <c r="AB484" s="11" t="str">
        <f>IFERROR(_xlfn.XLOOKUP($C484,[1]DistrictInfo!$B:$B,[1]DistrictInfo!$E:$E,FALSE),"")</f>
        <v>(519) 620-2705</v>
      </c>
      <c r="AC484" s="11" t="str">
        <f>IFERROR(_xlfn.XLOOKUP($C484,[1]DistrictInfo!$B:$B,[1]DistrictInfo!$F:$F,FALSE),"")</f>
        <v>(905) 441-5493</v>
      </c>
    </row>
    <row r="485" spans="1:29" ht="23" x14ac:dyDescent="0.35">
      <c r="A485" s="7">
        <v>115</v>
      </c>
      <c r="B485" s="7">
        <v>4</v>
      </c>
      <c r="C485" s="7">
        <v>6</v>
      </c>
      <c r="D485" s="7" t="s">
        <v>98</v>
      </c>
      <c r="E485" s="7" t="s">
        <v>30</v>
      </c>
      <c r="F485" s="7" t="s">
        <v>31</v>
      </c>
      <c r="G485" s="7" t="s">
        <v>3307</v>
      </c>
      <c r="H485" s="7" t="s">
        <v>3308</v>
      </c>
      <c r="I485" s="7" t="s">
        <v>3309</v>
      </c>
      <c r="J485" s="7"/>
      <c r="K485" s="7" t="s">
        <v>3310</v>
      </c>
      <c r="L485" s="7">
        <v>3</v>
      </c>
      <c r="M485" s="7">
        <v>519</v>
      </c>
      <c r="N485" s="7" t="s">
        <v>3311</v>
      </c>
      <c r="O485" s="7" t="s">
        <v>3312</v>
      </c>
      <c r="P485" s="8" t="s">
        <v>3313</v>
      </c>
      <c r="Q485" s="8"/>
      <c r="R485" s="8"/>
      <c r="S485" s="8"/>
      <c r="T485" s="8"/>
      <c r="U485" s="8"/>
      <c r="V485" s="8"/>
      <c r="W485" s="8" t="s">
        <v>3314</v>
      </c>
      <c r="X485" s="9" t="str">
        <f>_xlfn.IFNA(_xlfn.XLOOKUP(F485,[1]Types!$D:$D,[1]Types!$E:$E,FALSE),"")</f>
        <v>Regular</v>
      </c>
      <c r="Y485" s="10" t="str">
        <f>IFERROR(_xlfn.XLOOKUP($C485,[1]DistrictInfo!$B:$B,[1]DistrictInfo!$C:$C,FALSE),"")</f>
        <v>Eric Kraemer</v>
      </c>
      <c r="Z485" s="10" t="str">
        <f>IF(AA485="",IFERROR(_xlfn.XLOOKUP($C485,[1]DistrictInfo!$B:$B,[1]DistrictInfo!$D:$D,FALSE),""),AA485)</f>
        <v>Melissa Pocock</v>
      </c>
      <c r="AA485" s="10" t="str">
        <f>IFERROR(_xlfn.XLOOKUP(A485,[1]SplitDistDAs!$A:$A,[1]SplitDistDAs!$D:$D,""),"")</f>
        <v>Melissa Pocock</v>
      </c>
      <c r="AB485" s="11" t="str">
        <f>IFERROR(_xlfn.XLOOKUP($C485,[1]DistrictInfo!$B:$B,[1]DistrictInfo!$E:$E,FALSE),"")</f>
        <v>(519) 620-2705</v>
      </c>
      <c r="AC485" s="11" t="str">
        <f>IFERROR(_xlfn.XLOOKUP($C485,[1]DistrictInfo!$B:$B,[1]DistrictInfo!$F:$F,FALSE),"")</f>
        <v>(905) 441-5493</v>
      </c>
    </row>
    <row r="486" spans="1:29" ht="34.5" x14ac:dyDescent="0.35">
      <c r="A486" s="7">
        <v>116</v>
      </c>
      <c r="B486" s="7">
        <v>4</v>
      </c>
      <c r="C486" s="7">
        <v>6</v>
      </c>
      <c r="D486" s="7" t="s">
        <v>29</v>
      </c>
      <c r="E486" s="7" t="s">
        <v>30</v>
      </c>
      <c r="F486" s="7" t="s">
        <v>31</v>
      </c>
      <c r="G486" s="7" t="s">
        <v>3315</v>
      </c>
      <c r="H486" s="7" t="s">
        <v>3316</v>
      </c>
      <c r="I486" s="7" t="s">
        <v>3317</v>
      </c>
      <c r="J486" s="7"/>
      <c r="K486" s="7" t="s">
        <v>3318</v>
      </c>
      <c r="L486" s="7">
        <v>3</v>
      </c>
      <c r="M486" s="7">
        <v>519</v>
      </c>
      <c r="N486" s="7" t="s">
        <v>3319</v>
      </c>
      <c r="O486" s="7" t="s">
        <v>3320</v>
      </c>
      <c r="P486" s="7" t="s">
        <v>3321</v>
      </c>
      <c r="Q486" s="8"/>
      <c r="R486" s="8"/>
      <c r="S486" s="8"/>
      <c r="T486" s="8"/>
      <c r="U486" s="8"/>
      <c r="V486" s="8"/>
      <c r="W486" s="7"/>
      <c r="X486" s="9" t="str">
        <f>_xlfn.IFNA(_xlfn.XLOOKUP(F486,[1]Types!$D:$D,[1]Types!$E:$E,FALSE),"")</f>
        <v>Regular</v>
      </c>
      <c r="Y486" s="10" t="str">
        <f>IFERROR(_xlfn.XLOOKUP($C486,[1]DistrictInfo!$B:$B,[1]DistrictInfo!$C:$C,FALSE),"")</f>
        <v>Eric Kraemer</v>
      </c>
      <c r="Z486" s="10" t="str">
        <f>IF(AA486="",IFERROR(_xlfn.XLOOKUP($C486,[1]DistrictInfo!$B:$B,[1]DistrictInfo!$D:$D,FALSE),""),AA486)</f>
        <v>Melissa Pocock</v>
      </c>
      <c r="AA486" s="10" t="str">
        <f>IFERROR(_xlfn.XLOOKUP(A486,[1]SplitDistDAs!$A:$A,[1]SplitDistDAs!$D:$D,""),"")</f>
        <v>Melissa Pocock</v>
      </c>
      <c r="AB486" s="11" t="str">
        <f>IFERROR(_xlfn.XLOOKUP($C486,[1]DistrictInfo!$B:$B,[1]DistrictInfo!$E:$E,FALSE),"")</f>
        <v>(519) 620-2705</v>
      </c>
      <c r="AC486" s="11" t="str">
        <f>IFERROR(_xlfn.XLOOKUP($C486,[1]DistrictInfo!$B:$B,[1]DistrictInfo!$F:$F,FALSE),"")</f>
        <v>(905) 441-5493</v>
      </c>
    </row>
    <row r="487" spans="1:29" ht="23" x14ac:dyDescent="0.35">
      <c r="A487" s="7">
        <v>210</v>
      </c>
      <c r="B487" s="7">
        <v>4</v>
      </c>
      <c r="C487" s="7">
        <v>6</v>
      </c>
      <c r="D487" s="7" t="s">
        <v>39</v>
      </c>
      <c r="E487" s="7" t="s">
        <v>30</v>
      </c>
      <c r="F487" s="7" t="s">
        <v>31</v>
      </c>
      <c r="G487" s="7" t="s">
        <v>3322</v>
      </c>
      <c r="H487" s="7" t="s">
        <v>3323</v>
      </c>
      <c r="I487" s="7" t="s">
        <v>3324</v>
      </c>
      <c r="J487" s="7"/>
      <c r="K487" s="7" t="s">
        <v>3325</v>
      </c>
      <c r="L487" s="7">
        <v>3</v>
      </c>
      <c r="M487" s="7">
        <v>519</v>
      </c>
      <c r="N487" s="7" t="s">
        <v>3326</v>
      </c>
      <c r="O487" s="7" t="s">
        <v>3327</v>
      </c>
      <c r="P487" s="7" t="s">
        <v>3328</v>
      </c>
      <c r="Q487" s="8"/>
      <c r="R487" s="8"/>
      <c r="S487" s="8"/>
      <c r="T487" s="8"/>
      <c r="U487" s="8"/>
      <c r="V487" s="8"/>
      <c r="W487" s="8"/>
      <c r="X487" s="9" t="str">
        <f>_xlfn.IFNA(_xlfn.XLOOKUP(F487,[1]Types!$D:$D,[1]Types!$E:$E,FALSE),"")</f>
        <v>Regular</v>
      </c>
      <c r="Y487" s="10" t="str">
        <f>IFERROR(_xlfn.XLOOKUP($C487,[1]DistrictInfo!$B:$B,[1]DistrictInfo!$C:$C,FALSE),"")</f>
        <v>Eric Kraemer</v>
      </c>
      <c r="Z487" s="10" t="str">
        <f>IF(AA487="",IFERROR(_xlfn.XLOOKUP($C487,[1]DistrictInfo!$B:$B,[1]DistrictInfo!$D:$D,FALSE),""),AA487)</f>
        <v>Melissa Pocock</v>
      </c>
      <c r="AA487" s="10" t="str">
        <f>IFERROR(_xlfn.XLOOKUP(A487,[1]SplitDistDAs!$A:$A,[1]SplitDistDAs!$D:$D,""),"")</f>
        <v>Melissa Pocock</v>
      </c>
      <c r="AB487" s="11" t="str">
        <f>IFERROR(_xlfn.XLOOKUP($C487,[1]DistrictInfo!$B:$B,[1]DistrictInfo!$E:$E,FALSE),"")</f>
        <v>(519) 620-2705</v>
      </c>
      <c r="AC487" s="11" t="str">
        <f>IFERROR(_xlfn.XLOOKUP($C487,[1]DistrictInfo!$B:$B,[1]DistrictInfo!$F:$F,FALSE),"")</f>
        <v>(905) 441-5493</v>
      </c>
    </row>
    <row r="488" spans="1:29" ht="34.5" x14ac:dyDescent="0.35">
      <c r="A488" s="7">
        <v>271</v>
      </c>
      <c r="B488" s="7">
        <v>4</v>
      </c>
      <c r="C488" s="7">
        <v>6</v>
      </c>
      <c r="D488" s="7" t="s">
        <v>54</v>
      </c>
      <c r="E488" s="7" t="s">
        <v>30</v>
      </c>
      <c r="F488" s="7" t="s">
        <v>31</v>
      </c>
      <c r="G488" s="7" t="s">
        <v>3329</v>
      </c>
      <c r="H488" s="7" t="s">
        <v>3330</v>
      </c>
      <c r="I488" s="7" t="s">
        <v>3331</v>
      </c>
      <c r="J488" s="7"/>
      <c r="K488" s="7" t="s">
        <v>3332</v>
      </c>
      <c r="L488" s="7">
        <v>3</v>
      </c>
      <c r="M488" s="7">
        <v>519</v>
      </c>
      <c r="N488" s="7" t="s">
        <v>3333</v>
      </c>
      <c r="O488" s="8" t="s">
        <v>3334</v>
      </c>
      <c r="P488" s="7" t="s">
        <v>3335</v>
      </c>
      <c r="Q488" s="8"/>
      <c r="R488" s="8"/>
      <c r="S488" s="8"/>
      <c r="T488" s="8"/>
      <c r="U488" s="8"/>
      <c r="V488" s="8"/>
      <c r="W488" s="8"/>
      <c r="X488" s="9" t="str">
        <f>_xlfn.IFNA(_xlfn.XLOOKUP(F488,[1]Types!$D:$D,[1]Types!$E:$E,FALSE),"")</f>
        <v>Regular</v>
      </c>
      <c r="Y488" s="10" t="str">
        <f>IFERROR(_xlfn.XLOOKUP($C488,[1]DistrictInfo!$B:$B,[1]DistrictInfo!$C:$C,FALSE),"")</f>
        <v>Eric Kraemer</v>
      </c>
      <c r="Z488" s="10" t="str">
        <f>IF(AA488="",IFERROR(_xlfn.XLOOKUP($C488,[1]DistrictInfo!$B:$B,[1]DistrictInfo!$D:$D,FALSE),""),AA488)</f>
        <v>Melissa Pocock</v>
      </c>
      <c r="AA488" s="10" t="str">
        <f>IFERROR(_xlfn.XLOOKUP(A488,[1]SplitDistDAs!$A:$A,[1]SplitDistDAs!$D:$D,""),"")</f>
        <v>Melissa Pocock</v>
      </c>
      <c r="AB488" s="11" t="str">
        <f>IFERROR(_xlfn.XLOOKUP($C488,[1]DistrictInfo!$B:$B,[1]DistrictInfo!$E:$E,FALSE),"")</f>
        <v>(519) 620-2705</v>
      </c>
      <c r="AC488" s="11" t="str">
        <f>IFERROR(_xlfn.XLOOKUP($C488,[1]DistrictInfo!$B:$B,[1]DistrictInfo!$F:$F,FALSE),"")</f>
        <v>(905) 441-5493</v>
      </c>
    </row>
    <row r="489" spans="1:29" ht="23" x14ac:dyDescent="0.35">
      <c r="A489" s="7">
        <v>276</v>
      </c>
      <c r="B489" s="7">
        <v>4</v>
      </c>
      <c r="C489" s="7">
        <v>6</v>
      </c>
      <c r="D489" s="7" t="s">
        <v>39</v>
      </c>
      <c r="E489" s="7" t="s">
        <v>30</v>
      </c>
      <c r="F489" s="7" t="s">
        <v>31</v>
      </c>
      <c r="G489" s="7" t="s">
        <v>3336</v>
      </c>
      <c r="H489" s="7" t="s">
        <v>3337</v>
      </c>
      <c r="I489" s="7" t="s">
        <v>3338</v>
      </c>
      <c r="J489" s="7"/>
      <c r="K489" s="7" t="s">
        <v>3339</v>
      </c>
      <c r="L489" s="7">
        <v>3</v>
      </c>
      <c r="M489" s="7">
        <v>519</v>
      </c>
      <c r="N489" s="7" t="s">
        <v>3340</v>
      </c>
      <c r="O489" s="7" t="s">
        <v>3341</v>
      </c>
      <c r="P489" s="7" t="s">
        <v>3342</v>
      </c>
      <c r="Q489" s="8"/>
      <c r="R489" s="8"/>
      <c r="S489" s="8"/>
      <c r="T489" s="8"/>
      <c r="U489" s="8"/>
      <c r="V489" s="8"/>
      <c r="W489" s="8"/>
      <c r="X489" s="9" t="str">
        <f>_xlfn.IFNA(_xlfn.XLOOKUP(F489,[1]Types!$D:$D,[1]Types!$E:$E,FALSE),"")</f>
        <v>Regular</v>
      </c>
      <c r="Y489" s="10" t="str">
        <f>IFERROR(_xlfn.XLOOKUP($C489,[1]DistrictInfo!$B:$B,[1]DistrictInfo!$C:$C,FALSE),"")</f>
        <v>Eric Kraemer</v>
      </c>
      <c r="Z489" s="10" t="str">
        <f>IF(AA489="",IFERROR(_xlfn.XLOOKUP($C489,[1]DistrictInfo!$B:$B,[1]DistrictInfo!$D:$D,FALSE),""),AA489)</f>
        <v>Melissa Pocock</v>
      </c>
      <c r="AA489" s="10" t="str">
        <f>IFERROR(_xlfn.XLOOKUP(A489,[1]SplitDistDAs!$A:$A,[1]SplitDistDAs!$D:$D,""),"")</f>
        <v>Melissa Pocock</v>
      </c>
      <c r="AB489" s="11" t="str">
        <f>IFERROR(_xlfn.XLOOKUP($C489,[1]DistrictInfo!$B:$B,[1]DistrictInfo!$E:$E,FALSE),"")</f>
        <v>(519) 620-2705</v>
      </c>
      <c r="AC489" s="11" t="str">
        <f>IFERROR(_xlfn.XLOOKUP($C489,[1]DistrictInfo!$B:$B,[1]DistrictInfo!$F:$F,FALSE),"")</f>
        <v>(905) 441-5493</v>
      </c>
    </row>
    <row r="490" spans="1:29" ht="23" x14ac:dyDescent="0.35">
      <c r="A490" s="7">
        <v>296</v>
      </c>
      <c r="B490" s="7">
        <v>4</v>
      </c>
      <c r="C490" s="7">
        <v>6</v>
      </c>
      <c r="D490" s="7" t="s">
        <v>29</v>
      </c>
      <c r="E490" s="7" t="s">
        <v>62</v>
      </c>
      <c r="F490" s="7" t="s">
        <v>29</v>
      </c>
      <c r="G490" s="7" t="s">
        <v>3343</v>
      </c>
      <c r="H490" s="7" t="s">
        <v>3344</v>
      </c>
      <c r="I490" s="7" t="s">
        <v>3345</v>
      </c>
      <c r="J490" s="7"/>
      <c r="K490" s="7" t="s">
        <v>3346</v>
      </c>
      <c r="L490" s="7">
        <v>3</v>
      </c>
      <c r="M490" s="7">
        <v>519</v>
      </c>
      <c r="N490" s="7" t="s">
        <v>3347</v>
      </c>
      <c r="O490" s="7" t="s">
        <v>3348</v>
      </c>
      <c r="P490" s="7" t="s">
        <v>3349</v>
      </c>
      <c r="Q490" s="8"/>
      <c r="R490" s="8"/>
      <c r="S490" s="8"/>
      <c r="T490" s="8"/>
      <c r="U490" s="8"/>
      <c r="V490" s="8"/>
      <c r="W490" s="8"/>
      <c r="X490" s="9" t="str">
        <f>_xlfn.IFNA(_xlfn.XLOOKUP(F490,[1]Types!$D:$D,[1]Types!$E:$E,FALSE),"")</f>
        <v>Combo</v>
      </c>
      <c r="Y490" s="10" t="str">
        <f>IFERROR(_xlfn.XLOOKUP($C490,[1]DistrictInfo!$B:$B,[1]DistrictInfo!$C:$C,FALSE),"")</f>
        <v>Eric Kraemer</v>
      </c>
      <c r="Z490" s="10" t="str">
        <f>IF(AA490="",IFERROR(_xlfn.XLOOKUP($C490,[1]DistrictInfo!$B:$B,[1]DistrictInfo!$D:$D,FALSE),""),AA490)</f>
        <v>Melissa Pocock</v>
      </c>
      <c r="AA490" s="10" t="str">
        <f>IFERROR(_xlfn.XLOOKUP(A490,[1]SplitDistDAs!$A:$A,[1]SplitDistDAs!$D:$D,""),"")</f>
        <v>Melissa Pocock</v>
      </c>
      <c r="AB490" s="11" t="str">
        <f>IFERROR(_xlfn.XLOOKUP($C490,[1]DistrictInfo!$B:$B,[1]DistrictInfo!$E:$E,FALSE),"")</f>
        <v>(519) 620-2705</v>
      </c>
      <c r="AC490" s="11" t="str">
        <f>IFERROR(_xlfn.XLOOKUP($C490,[1]DistrictInfo!$B:$B,[1]DistrictInfo!$F:$F,FALSE),"")</f>
        <v>(905) 441-5493</v>
      </c>
    </row>
    <row r="491" spans="1:29" ht="23" x14ac:dyDescent="0.35">
      <c r="A491" s="7">
        <v>345</v>
      </c>
      <c r="B491" s="7">
        <v>4</v>
      </c>
      <c r="C491" s="7">
        <v>6</v>
      </c>
      <c r="D491" s="7" t="s">
        <v>39</v>
      </c>
      <c r="E491" s="7" t="s">
        <v>30</v>
      </c>
      <c r="F491" s="7" t="s">
        <v>31</v>
      </c>
      <c r="G491" s="7" t="s">
        <v>3350</v>
      </c>
      <c r="H491" s="7" t="s">
        <v>3351</v>
      </c>
      <c r="I491" s="7" t="s">
        <v>3287</v>
      </c>
      <c r="J491" s="7"/>
      <c r="K491" s="7" t="s">
        <v>3352</v>
      </c>
      <c r="L491" s="7">
        <v>3</v>
      </c>
      <c r="M491" s="7">
        <v>519</v>
      </c>
      <c r="N491" s="7" t="s">
        <v>3353</v>
      </c>
      <c r="O491" s="7" t="s">
        <v>3354</v>
      </c>
      <c r="P491" s="7" t="s">
        <v>3355</v>
      </c>
      <c r="Q491" s="8"/>
      <c r="R491" s="8"/>
      <c r="S491" s="8"/>
      <c r="T491" s="8"/>
      <c r="U491" s="8"/>
      <c r="V491" s="8"/>
      <c r="W491" s="8"/>
      <c r="X491" s="9" t="str">
        <f>_xlfn.IFNA(_xlfn.XLOOKUP(F491,[1]Types!$D:$D,[1]Types!$E:$E,FALSE),"")</f>
        <v>Regular</v>
      </c>
      <c r="Y491" s="10" t="str">
        <f>IFERROR(_xlfn.XLOOKUP($C491,[1]DistrictInfo!$B:$B,[1]DistrictInfo!$C:$C,FALSE),"")</f>
        <v>Eric Kraemer</v>
      </c>
      <c r="Z491" s="10" t="str">
        <f>IF(AA491="",IFERROR(_xlfn.XLOOKUP($C491,[1]DistrictInfo!$B:$B,[1]DistrictInfo!$D:$D,FALSE),""),AA491)</f>
        <v>Melissa Pocock</v>
      </c>
      <c r="AA491" s="10" t="str">
        <f>IFERROR(_xlfn.XLOOKUP(A491,[1]SplitDistDAs!$A:$A,[1]SplitDistDAs!$D:$D,""),"")</f>
        <v>Melissa Pocock</v>
      </c>
      <c r="AB491" s="11" t="str">
        <f>IFERROR(_xlfn.XLOOKUP($C491,[1]DistrictInfo!$B:$B,[1]DistrictInfo!$E:$E,FALSE),"")</f>
        <v>(519) 620-2705</v>
      </c>
      <c r="AC491" s="11" t="str">
        <f>IFERROR(_xlfn.XLOOKUP($C491,[1]DistrictInfo!$B:$B,[1]DistrictInfo!$F:$F,FALSE),"")</f>
        <v>(905) 441-5493</v>
      </c>
    </row>
    <row r="492" spans="1:29" ht="23" x14ac:dyDescent="0.35">
      <c r="A492" s="7">
        <v>354</v>
      </c>
      <c r="B492" s="7">
        <v>4</v>
      </c>
      <c r="C492" s="7">
        <v>6</v>
      </c>
      <c r="D492" s="7" t="s">
        <v>39</v>
      </c>
      <c r="E492" s="7" t="s">
        <v>30</v>
      </c>
      <c r="F492" s="7" t="s">
        <v>31</v>
      </c>
      <c r="G492" s="7" t="s">
        <v>3356</v>
      </c>
      <c r="H492" s="7" t="s">
        <v>3357</v>
      </c>
      <c r="I492" s="7" t="s">
        <v>3358</v>
      </c>
      <c r="J492" s="7"/>
      <c r="K492" s="7" t="s">
        <v>3359</v>
      </c>
      <c r="L492" s="7">
        <v>3</v>
      </c>
      <c r="M492" s="7">
        <v>519</v>
      </c>
      <c r="N492" s="7" t="s">
        <v>3360</v>
      </c>
      <c r="O492" s="7" t="s">
        <v>3360</v>
      </c>
      <c r="P492" s="7" t="s">
        <v>3361</v>
      </c>
      <c r="Q492" s="8"/>
      <c r="R492" s="8"/>
      <c r="S492" s="8"/>
      <c r="T492" s="8"/>
      <c r="U492" s="8"/>
      <c r="V492" s="8"/>
      <c r="W492" s="8"/>
      <c r="X492" s="9" t="str">
        <f>_xlfn.IFNA(_xlfn.XLOOKUP(F492,[1]Types!$D:$D,[1]Types!$E:$E,FALSE),"")</f>
        <v>Regular</v>
      </c>
      <c r="Y492" s="10" t="str">
        <f>IFERROR(_xlfn.XLOOKUP($C492,[1]DistrictInfo!$B:$B,[1]DistrictInfo!$C:$C,FALSE),"")</f>
        <v>Eric Kraemer</v>
      </c>
      <c r="Z492" s="10" t="str">
        <f>IF(AA492="",IFERROR(_xlfn.XLOOKUP($C492,[1]DistrictInfo!$B:$B,[1]DistrictInfo!$D:$D,FALSE),""),AA492)</f>
        <v>Melissa Pocock</v>
      </c>
      <c r="AA492" s="10" t="str">
        <f>IFERROR(_xlfn.XLOOKUP(A492,[1]SplitDistDAs!$A:$A,[1]SplitDistDAs!$D:$D,""),"")</f>
        <v>Melissa Pocock</v>
      </c>
      <c r="AB492" s="11" t="str">
        <f>IFERROR(_xlfn.XLOOKUP($C492,[1]DistrictInfo!$B:$B,[1]DistrictInfo!$E:$E,FALSE),"")</f>
        <v>(519) 620-2705</v>
      </c>
      <c r="AC492" s="11" t="str">
        <f>IFERROR(_xlfn.XLOOKUP($C492,[1]DistrictInfo!$B:$B,[1]DistrictInfo!$F:$F,FALSE),"")</f>
        <v>(905) 441-5493</v>
      </c>
    </row>
    <row r="493" spans="1:29" ht="34.5" x14ac:dyDescent="0.35">
      <c r="A493" s="7">
        <v>381</v>
      </c>
      <c r="B493" s="7">
        <v>4</v>
      </c>
      <c r="C493" s="7">
        <v>6</v>
      </c>
      <c r="D493" s="7" t="s">
        <v>98</v>
      </c>
      <c r="E493" s="7" t="s">
        <v>30</v>
      </c>
      <c r="F493" s="7" t="s">
        <v>31</v>
      </c>
      <c r="G493" s="7" t="s">
        <v>3362</v>
      </c>
      <c r="H493" s="7" t="s">
        <v>3363</v>
      </c>
      <c r="I493" s="7" t="s">
        <v>3287</v>
      </c>
      <c r="J493" s="7"/>
      <c r="K493" s="7" t="s">
        <v>3364</v>
      </c>
      <c r="L493" s="7">
        <v>3</v>
      </c>
      <c r="M493" s="7">
        <v>519</v>
      </c>
      <c r="N493" s="7" t="s">
        <v>3365</v>
      </c>
      <c r="O493" s="7" t="s">
        <v>3366</v>
      </c>
      <c r="P493" s="7" t="s">
        <v>3367</v>
      </c>
      <c r="Q493" s="8"/>
      <c r="R493" s="8"/>
      <c r="S493" s="8"/>
      <c r="T493" s="8"/>
      <c r="U493" s="8"/>
      <c r="V493" s="8"/>
      <c r="W493" s="8" t="s">
        <v>3368</v>
      </c>
      <c r="X493" s="9" t="str">
        <f>_xlfn.IFNA(_xlfn.XLOOKUP(F493,[1]Types!$D:$D,[1]Types!$E:$E,FALSE),"")</f>
        <v>Regular</v>
      </c>
      <c r="Y493" s="10" t="str">
        <f>IFERROR(_xlfn.XLOOKUP($C493,[1]DistrictInfo!$B:$B,[1]DistrictInfo!$C:$C,FALSE),"")</f>
        <v>Eric Kraemer</v>
      </c>
      <c r="Z493" s="10" t="str">
        <f>IF(AA493="",IFERROR(_xlfn.XLOOKUP($C493,[1]DistrictInfo!$B:$B,[1]DistrictInfo!$D:$D,FALSE),""),AA493)</f>
        <v>Melissa Pocock</v>
      </c>
      <c r="AA493" s="10" t="str">
        <f>IFERROR(_xlfn.XLOOKUP(A493,[1]SplitDistDAs!$A:$A,[1]SplitDistDAs!$D:$D,""),"")</f>
        <v>Melissa Pocock</v>
      </c>
      <c r="AB493" s="11" t="str">
        <f>IFERROR(_xlfn.XLOOKUP($C493,[1]DistrictInfo!$B:$B,[1]DistrictInfo!$E:$E,FALSE),"")</f>
        <v>(519) 620-2705</v>
      </c>
      <c r="AC493" s="11" t="str">
        <f>IFERROR(_xlfn.XLOOKUP($C493,[1]DistrictInfo!$B:$B,[1]DistrictInfo!$F:$F,FALSE),"")</f>
        <v>(905) 441-5493</v>
      </c>
    </row>
    <row r="494" spans="1:29" ht="23" x14ac:dyDescent="0.35">
      <c r="A494" s="7">
        <v>417</v>
      </c>
      <c r="B494" s="7">
        <v>4</v>
      </c>
      <c r="C494" s="7">
        <v>6</v>
      </c>
      <c r="D494" s="7" t="s">
        <v>674</v>
      </c>
      <c r="E494" s="7" t="s">
        <v>30</v>
      </c>
      <c r="F494" s="7" t="s">
        <v>31</v>
      </c>
      <c r="G494" s="7" t="s">
        <v>3369</v>
      </c>
      <c r="H494" s="7" t="s">
        <v>3370</v>
      </c>
      <c r="I494" s="7" t="s">
        <v>3309</v>
      </c>
      <c r="J494" s="7"/>
      <c r="K494" s="7" t="s">
        <v>3371</v>
      </c>
      <c r="L494" s="7">
        <v>3</v>
      </c>
      <c r="M494" s="7">
        <v>519</v>
      </c>
      <c r="N494" s="7" t="s">
        <v>3372</v>
      </c>
      <c r="O494" s="7" t="s">
        <v>3373</v>
      </c>
      <c r="P494" s="7" t="s">
        <v>3374</v>
      </c>
      <c r="Q494" s="8"/>
      <c r="R494" s="8"/>
      <c r="S494" s="8"/>
      <c r="T494" s="8"/>
      <c r="U494" s="8"/>
      <c r="V494" s="8"/>
      <c r="W494" s="7" t="s">
        <v>3375</v>
      </c>
      <c r="X494" s="9" t="str">
        <f>_xlfn.IFNA(_xlfn.XLOOKUP(F494,[1]Types!$D:$D,[1]Types!$E:$E,FALSE),"")</f>
        <v>Regular</v>
      </c>
      <c r="Y494" s="10" t="str">
        <f>IFERROR(_xlfn.XLOOKUP($C494,[1]DistrictInfo!$B:$B,[1]DistrictInfo!$C:$C,FALSE),"")</f>
        <v>Eric Kraemer</v>
      </c>
      <c r="Z494" s="10" t="str">
        <f>IF(AA494="",IFERROR(_xlfn.XLOOKUP($C494,[1]DistrictInfo!$B:$B,[1]DistrictInfo!$D:$D,FALSE),""),AA494)</f>
        <v>Tracey Fisher</v>
      </c>
      <c r="AA494" s="10" t="str">
        <f>IFERROR(_xlfn.XLOOKUP(A494,[1]SplitDistDAs!$A:$A,[1]SplitDistDAs!$D:$D,""),"")</f>
        <v>Tracey Fisher</v>
      </c>
      <c r="AB494" s="11" t="str">
        <f>IFERROR(_xlfn.XLOOKUP($C494,[1]DistrictInfo!$B:$B,[1]DistrictInfo!$E:$E,FALSE),"")</f>
        <v>(519) 620-2705</v>
      </c>
      <c r="AC494" s="11" t="str">
        <f>IFERROR(_xlfn.XLOOKUP($C494,[1]DistrictInfo!$B:$B,[1]DistrictInfo!$F:$F,FALSE),"")</f>
        <v>(905) 441-5493</v>
      </c>
    </row>
    <row r="495" spans="1:29" ht="23" x14ac:dyDescent="0.35">
      <c r="A495" s="7">
        <v>440</v>
      </c>
      <c r="B495" s="7">
        <v>4</v>
      </c>
      <c r="C495" s="7">
        <v>6</v>
      </c>
      <c r="D495" s="7" t="s">
        <v>29</v>
      </c>
      <c r="E495" s="7" t="s">
        <v>30</v>
      </c>
      <c r="F495" s="7" t="s">
        <v>29</v>
      </c>
      <c r="G495" s="7" t="s">
        <v>3376</v>
      </c>
      <c r="H495" s="7" t="s">
        <v>3377</v>
      </c>
      <c r="I495" s="7" t="s">
        <v>3378</v>
      </c>
      <c r="J495" s="7"/>
      <c r="K495" s="7" t="s">
        <v>3379</v>
      </c>
      <c r="L495" s="7">
        <v>3</v>
      </c>
      <c r="M495" s="7">
        <v>519</v>
      </c>
      <c r="N495" s="7" t="s">
        <v>3380</v>
      </c>
      <c r="O495" s="7" t="s">
        <v>3381</v>
      </c>
      <c r="P495" s="7" t="s">
        <v>3382</v>
      </c>
      <c r="Q495" s="8"/>
      <c r="R495" s="8"/>
      <c r="S495" s="8"/>
      <c r="T495" s="8"/>
      <c r="U495" s="8"/>
      <c r="V495" s="8"/>
      <c r="W495" s="7"/>
      <c r="X495" s="9" t="str">
        <f>_xlfn.IFNA(_xlfn.XLOOKUP(F495,[1]Types!$D:$D,[1]Types!$E:$E,FALSE),"")</f>
        <v>Combo</v>
      </c>
      <c r="Y495" s="10" t="str">
        <f>IFERROR(_xlfn.XLOOKUP($C495,[1]DistrictInfo!$B:$B,[1]DistrictInfo!$C:$C,FALSE),"")</f>
        <v>Eric Kraemer</v>
      </c>
      <c r="Z495" s="10" t="str">
        <f>IF(AA495="",IFERROR(_xlfn.XLOOKUP($C495,[1]DistrictInfo!$B:$B,[1]DistrictInfo!$D:$D,FALSE),""),AA495)</f>
        <v>Tracey Fisher</v>
      </c>
      <c r="AA495" s="10" t="str">
        <f>IFERROR(_xlfn.XLOOKUP(A495,[1]SplitDistDAs!$A:$A,[1]SplitDistDAs!$D:$D,""),"")</f>
        <v>Tracey Fisher</v>
      </c>
      <c r="AB495" s="11" t="str">
        <f>IFERROR(_xlfn.XLOOKUP($C495,[1]DistrictInfo!$B:$B,[1]DistrictInfo!$E:$E,FALSE),"")</f>
        <v>(519) 620-2705</v>
      </c>
      <c r="AC495" s="11" t="str">
        <f>IFERROR(_xlfn.XLOOKUP($C495,[1]DistrictInfo!$B:$B,[1]DistrictInfo!$F:$F,FALSE),"")</f>
        <v>(905) 441-5493</v>
      </c>
    </row>
    <row r="496" spans="1:29" ht="23" x14ac:dyDescent="0.35">
      <c r="A496" s="7">
        <v>491</v>
      </c>
      <c r="B496" s="7">
        <v>4</v>
      </c>
      <c r="C496" s="7">
        <v>6</v>
      </c>
      <c r="D496" s="7" t="s">
        <v>98</v>
      </c>
      <c r="E496" s="7" t="s">
        <v>30</v>
      </c>
      <c r="F496" s="7" t="s">
        <v>31</v>
      </c>
      <c r="G496" s="7" t="s">
        <v>3383</v>
      </c>
      <c r="H496" s="7" t="s">
        <v>3384</v>
      </c>
      <c r="I496" s="7" t="s">
        <v>3287</v>
      </c>
      <c r="J496" s="7"/>
      <c r="K496" s="7" t="s">
        <v>3385</v>
      </c>
      <c r="L496" s="7">
        <v>3</v>
      </c>
      <c r="M496" s="7">
        <v>519</v>
      </c>
      <c r="N496" s="7" t="s">
        <v>3386</v>
      </c>
      <c r="O496" s="7" t="s">
        <v>3387</v>
      </c>
      <c r="P496" s="7" t="s">
        <v>3388</v>
      </c>
      <c r="Q496" s="8"/>
      <c r="R496" s="8"/>
      <c r="S496" s="8"/>
      <c r="T496" s="8"/>
      <c r="U496" s="8"/>
      <c r="V496" s="8"/>
      <c r="W496" s="8"/>
      <c r="X496" s="9" t="str">
        <f>_xlfn.IFNA(_xlfn.XLOOKUP(F496,[1]Types!$D:$D,[1]Types!$E:$E,FALSE),"")</f>
        <v>Regular</v>
      </c>
      <c r="Y496" s="10" t="str">
        <f>IFERROR(_xlfn.XLOOKUP($C496,[1]DistrictInfo!$B:$B,[1]DistrictInfo!$C:$C,FALSE),"")</f>
        <v>Eric Kraemer</v>
      </c>
      <c r="Z496" s="10" t="str">
        <f>IF(AA496="",IFERROR(_xlfn.XLOOKUP($C496,[1]DistrictInfo!$B:$B,[1]DistrictInfo!$D:$D,FALSE),""),AA496)</f>
        <v>Tracey Fisher</v>
      </c>
      <c r="AA496" s="10" t="str">
        <f>IFERROR(_xlfn.XLOOKUP(A496,[1]SplitDistDAs!$A:$A,[1]SplitDistDAs!$D:$D,""),"")</f>
        <v>Tracey Fisher</v>
      </c>
      <c r="AB496" s="11" t="str">
        <f>IFERROR(_xlfn.XLOOKUP($C496,[1]DistrictInfo!$B:$B,[1]DistrictInfo!$E:$E,FALSE),"")</f>
        <v>(519) 620-2705</v>
      </c>
      <c r="AC496" s="11" t="str">
        <f>IFERROR(_xlfn.XLOOKUP($C496,[1]DistrictInfo!$B:$B,[1]DistrictInfo!$F:$F,FALSE),"")</f>
        <v>(905) 441-5493</v>
      </c>
    </row>
    <row r="497" spans="1:29" ht="23" x14ac:dyDescent="0.35">
      <c r="A497" s="7">
        <v>530</v>
      </c>
      <c r="B497" s="7">
        <v>4</v>
      </c>
      <c r="C497" s="7">
        <v>6</v>
      </c>
      <c r="D497" s="7" t="s">
        <v>29</v>
      </c>
      <c r="E497" s="7" t="s">
        <v>30</v>
      </c>
      <c r="F497" s="7" t="s">
        <v>29</v>
      </c>
      <c r="G497" s="7" t="s">
        <v>3389</v>
      </c>
      <c r="H497" s="7" t="s">
        <v>3390</v>
      </c>
      <c r="I497" s="7" t="s">
        <v>3391</v>
      </c>
      <c r="J497" s="7"/>
      <c r="K497" s="7" t="s">
        <v>3392</v>
      </c>
      <c r="L497" s="7">
        <v>3</v>
      </c>
      <c r="M497" s="7">
        <v>519</v>
      </c>
      <c r="N497" s="7" t="s">
        <v>3393</v>
      </c>
      <c r="O497" s="7" t="s">
        <v>3394</v>
      </c>
      <c r="P497" s="7" t="s">
        <v>3395</v>
      </c>
      <c r="Q497" s="8"/>
      <c r="R497" s="8"/>
      <c r="S497" s="8"/>
      <c r="T497" s="8"/>
      <c r="U497" s="8"/>
      <c r="V497" s="8"/>
      <c r="W497" s="7"/>
      <c r="X497" s="9" t="str">
        <f>_xlfn.IFNA(_xlfn.XLOOKUP(F497,[1]Types!$D:$D,[1]Types!$E:$E,FALSE),"")</f>
        <v>Combo</v>
      </c>
      <c r="Y497" s="10" t="str">
        <f>IFERROR(_xlfn.XLOOKUP($C497,[1]DistrictInfo!$B:$B,[1]DistrictInfo!$C:$C,FALSE),"")</f>
        <v>Eric Kraemer</v>
      </c>
      <c r="Z497" s="10" t="str">
        <f>IF(AA497="",IFERROR(_xlfn.XLOOKUP($C497,[1]DistrictInfo!$B:$B,[1]DistrictInfo!$D:$D,FALSE),""),AA497)</f>
        <v>Tracey Fisher</v>
      </c>
      <c r="AA497" s="10" t="str">
        <f>IFERROR(_xlfn.XLOOKUP(A497,[1]SplitDistDAs!$A:$A,[1]SplitDistDAs!$D:$D,""),"")</f>
        <v>Tracey Fisher</v>
      </c>
      <c r="AB497" s="11" t="str">
        <f>IFERROR(_xlfn.XLOOKUP($C497,[1]DistrictInfo!$B:$B,[1]DistrictInfo!$E:$E,FALSE),"")</f>
        <v>(519) 620-2705</v>
      </c>
      <c r="AC497" s="11" t="str">
        <f>IFERROR(_xlfn.XLOOKUP($C497,[1]DistrictInfo!$B:$B,[1]DistrictInfo!$F:$F,FALSE),"")</f>
        <v>(905) 441-5493</v>
      </c>
    </row>
    <row r="498" spans="1:29" ht="23" x14ac:dyDescent="0.35">
      <c r="A498" s="7">
        <v>541</v>
      </c>
      <c r="B498" s="7">
        <v>4</v>
      </c>
      <c r="C498" s="7">
        <v>6</v>
      </c>
      <c r="D498" s="7" t="s">
        <v>54</v>
      </c>
      <c r="E498" s="7" t="s">
        <v>190</v>
      </c>
      <c r="F498" s="7" t="s">
        <v>29</v>
      </c>
      <c r="G498" s="7" t="s">
        <v>3396</v>
      </c>
      <c r="H498" s="7" t="s">
        <v>3397</v>
      </c>
      <c r="I498" s="7" t="s">
        <v>3398</v>
      </c>
      <c r="J498" s="7"/>
      <c r="K498" s="7" t="s">
        <v>3399</v>
      </c>
      <c r="L498" s="7">
        <v>3</v>
      </c>
      <c r="M498" s="7">
        <v>519</v>
      </c>
      <c r="N498" s="7" t="s">
        <v>3400</v>
      </c>
      <c r="O498" s="7" t="s">
        <v>3401</v>
      </c>
      <c r="P498" s="7" t="s">
        <v>3402</v>
      </c>
      <c r="Q498" s="8"/>
      <c r="R498" s="8"/>
      <c r="S498" s="8"/>
      <c r="T498" s="8"/>
      <c r="U498" s="8"/>
      <c r="V498" s="8"/>
      <c r="W498" s="8"/>
      <c r="X498" s="9" t="str">
        <f>_xlfn.IFNA(_xlfn.XLOOKUP(F498,[1]Types!$D:$D,[1]Types!$E:$E,FALSE),"")</f>
        <v>Combo</v>
      </c>
      <c r="Y498" s="10" t="str">
        <f>IFERROR(_xlfn.XLOOKUP($C498,[1]DistrictInfo!$B:$B,[1]DistrictInfo!$C:$C,FALSE),"")</f>
        <v>Eric Kraemer</v>
      </c>
      <c r="Z498" s="10" t="str">
        <f>IF(AA498="",IFERROR(_xlfn.XLOOKUP($C498,[1]DistrictInfo!$B:$B,[1]DistrictInfo!$D:$D,FALSE),""),AA498)</f>
        <v>Tracey Fisher</v>
      </c>
      <c r="AA498" s="10" t="str">
        <f>IFERROR(_xlfn.XLOOKUP(A498,[1]SplitDistDAs!$A:$A,[1]SplitDistDAs!$D:$D,""),"")</f>
        <v>Tracey Fisher</v>
      </c>
      <c r="AB498" s="11" t="str">
        <f>IFERROR(_xlfn.XLOOKUP($C498,[1]DistrictInfo!$B:$B,[1]DistrictInfo!$E:$E,FALSE),"")</f>
        <v>(519) 620-2705</v>
      </c>
      <c r="AC498" s="11" t="str">
        <f>IFERROR(_xlfn.XLOOKUP($C498,[1]DistrictInfo!$B:$B,[1]DistrictInfo!$F:$F,FALSE),"")</f>
        <v>(905) 441-5493</v>
      </c>
    </row>
    <row r="499" spans="1:29" ht="34.5" x14ac:dyDescent="0.35">
      <c r="A499" s="7">
        <v>544</v>
      </c>
      <c r="B499" s="7">
        <v>4</v>
      </c>
      <c r="C499" s="7">
        <v>6</v>
      </c>
      <c r="D499" s="7" t="s">
        <v>98</v>
      </c>
      <c r="E499" s="7" t="s">
        <v>30</v>
      </c>
      <c r="F499" s="7" t="s">
        <v>31</v>
      </c>
      <c r="G499" s="7" t="s">
        <v>3403</v>
      </c>
      <c r="H499" s="7" t="s">
        <v>3404</v>
      </c>
      <c r="I499" s="7" t="s">
        <v>3287</v>
      </c>
      <c r="J499" s="7"/>
      <c r="K499" s="7" t="s">
        <v>3405</v>
      </c>
      <c r="L499" s="7">
        <v>3</v>
      </c>
      <c r="M499" s="7">
        <v>519</v>
      </c>
      <c r="N499" s="7" t="s">
        <v>3406</v>
      </c>
      <c r="O499" s="7" t="s">
        <v>3407</v>
      </c>
      <c r="P499" s="7" t="s">
        <v>3408</v>
      </c>
      <c r="Q499" s="8"/>
      <c r="R499" s="8"/>
      <c r="S499" s="8"/>
      <c r="T499" s="8"/>
      <c r="U499" s="8"/>
      <c r="V499" s="8"/>
      <c r="W499" s="8" t="s">
        <v>3409</v>
      </c>
      <c r="X499" s="9" t="str">
        <f>_xlfn.IFNA(_xlfn.XLOOKUP(F499,[1]Types!$D:$D,[1]Types!$E:$E,FALSE),"")</f>
        <v>Regular</v>
      </c>
      <c r="Y499" s="10" t="str">
        <f>IFERROR(_xlfn.XLOOKUP($C499,[1]DistrictInfo!$B:$B,[1]DistrictInfo!$C:$C,FALSE),"")</f>
        <v>Eric Kraemer</v>
      </c>
      <c r="Z499" s="10" t="str">
        <f>IF(AA499="",IFERROR(_xlfn.XLOOKUP($C499,[1]DistrictInfo!$B:$B,[1]DistrictInfo!$D:$D,FALSE),""),AA499)</f>
        <v>Tracey Fisher</v>
      </c>
      <c r="AA499" s="10" t="str">
        <f>IFERROR(_xlfn.XLOOKUP(A499,[1]SplitDistDAs!$A:$A,[1]SplitDistDAs!$D:$D,""),"")</f>
        <v>Tracey Fisher</v>
      </c>
      <c r="AB499" s="11" t="str">
        <f>IFERROR(_xlfn.XLOOKUP($C499,[1]DistrictInfo!$B:$B,[1]DistrictInfo!$E:$E,FALSE),"")</f>
        <v>(519) 620-2705</v>
      </c>
      <c r="AC499" s="11" t="str">
        <f>IFERROR(_xlfn.XLOOKUP($C499,[1]DistrictInfo!$B:$B,[1]DistrictInfo!$F:$F,FALSE),"")</f>
        <v>(905) 441-5493</v>
      </c>
    </row>
    <row r="500" spans="1:29" ht="23" x14ac:dyDescent="0.35">
      <c r="A500" s="7">
        <v>549</v>
      </c>
      <c r="B500" s="7">
        <v>4</v>
      </c>
      <c r="C500" s="7">
        <v>6</v>
      </c>
      <c r="D500" s="7" t="s">
        <v>98</v>
      </c>
      <c r="E500" s="7" t="s">
        <v>30</v>
      </c>
      <c r="F500" s="7" t="s">
        <v>31</v>
      </c>
      <c r="G500" s="7" t="s">
        <v>3410</v>
      </c>
      <c r="H500" s="7" t="s">
        <v>3411</v>
      </c>
      <c r="I500" s="7" t="s">
        <v>3287</v>
      </c>
      <c r="J500" s="7"/>
      <c r="K500" s="7" t="s">
        <v>3412</v>
      </c>
      <c r="L500" s="7">
        <v>3</v>
      </c>
      <c r="M500" s="7">
        <v>519</v>
      </c>
      <c r="N500" s="7" t="s">
        <v>3413</v>
      </c>
      <c r="O500" s="7" t="s">
        <v>3414</v>
      </c>
      <c r="P500" s="7" t="s">
        <v>3415</v>
      </c>
      <c r="Q500" s="8"/>
      <c r="R500" s="8"/>
      <c r="S500" s="8"/>
      <c r="T500" s="8"/>
      <c r="U500" s="8"/>
      <c r="V500" s="8"/>
      <c r="W500" s="8" t="s">
        <v>3416</v>
      </c>
      <c r="X500" s="9" t="str">
        <f>_xlfn.IFNA(_xlfn.XLOOKUP(F500,[1]Types!$D:$D,[1]Types!$E:$E,FALSE),"")</f>
        <v>Regular</v>
      </c>
      <c r="Y500" s="10" t="str">
        <f>IFERROR(_xlfn.XLOOKUP($C500,[1]DistrictInfo!$B:$B,[1]DistrictInfo!$C:$C,FALSE),"")</f>
        <v>Eric Kraemer</v>
      </c>
      <c r="Z500" s="10" t="str">
        <f>IF(AA500="",IFERROR(_xlfn.XLOOKUP($C500,[1]DistrictInfo!$B:$B,[1]DistrictInfo!$D:$D,FALSE),""),AA500)</f>
        <v>Tracey Fisher</v>
      </c>
      <c r="AA500" s="10" t="str">
        <f>IFERROR(_xlfn.XLOOKUP(A500,[1]SplitDistDAs!$A:$A,[1]SplitDistDAs!$D:$D,""),"")</f>
        <v>Tracey Fisher</v>
      </c>
      <c r="AB500" s="11" t="str">
        <f>IFERROR(_xlfn.XLOOKUP($C500,[1]DistrictInfo!$B:$B,[1]DistrictInfo!$E:$E,FALSE),"")</f>
        <v>(519) 620-2705</v>
      </c>
      <c r="AC500" s="11" t="str">
        <f>IFERROR(_xlfn.XLOOKUP($C500,[1]DistrictInfo!$B:$B,[1]DistrictInfo!$F:$F,FALSE),"")</f>
        <v>(905) 441-5493</v>
      </c>
    </row>
    <row r="501" spans="1:29" ht="23" x14ac:dyDescent="0.35">
      <c r="A501" s="7">
        <v>610</v>
      </c>
      <c r="B501" s="7">
        <v>4</v>
      </c>
      <c r="C501" s="7">
        <v>6</v>
      </c>
      <c r="D501" s="7" t="s">
        <v>54</v>
      </c>
      <c r="E501" s="7" t="s">
        <v>30</v>
      </c>
      <c r="F501" s="7" t="s">
        <v>29</v>
      </c>
      <c r="G501" s="7" t="s">
        <v>3417</v>
      </c>
      <c r="H501" s="7" t="s">
        <v>3418</v>
      </c>
      <c r="I501" s="7" t="s">
        <v>3419</v>
      </c>
      <c r="J501" s="7"/>
      <c r="K501" s="7" t="s">
        <v>3420</v>
      </c>
      <c r="L501" s="7">
        <v>3</v>
      </c>
      <c r="M501" s="7">
        <v>519</v>
      </c>
      <c r="N501" s="7" t="s">
        <v>3421</v>
      </c>
      <c r="O501" s="7" t="s">
        <v>3422</v>
      </c>
      <c r="P501" s="7" t="s">
        <v>3423</v>
      </c>
      <c r="Q501" s="8"/>
      <c r="R501" s="8"/>
      <c r="S501" s="8"/>
      <c r="T501" s="8"/>
      <c r="U501" s="8"/>
      <c r="V501" s="8"/>
      <c r="W501" s="8"/>
      <c r="X501" s="9" t="str">
        <f>_xlfn.IFNA(_xlfn.XLOOKUP(F501,[1]Types!$D:$D,[1]Types!$E:$E,FALSE),"")</f>
        <v>Combo</v>
      </c>
      <c r="Y501" s="10" t="str">
        <f>IFERROR(_xlfn.XLOOKUP($C501,[1]DistrictInfo!$B:$B,[1]DistrictInfo!$C:$C,FALSE),"")</f>
        <v>Eric Kraemer</v>
      </c>
      <c r="Z501" s="10" t="str">
        <f>IF(AA501="",IFERROR(_xlfn.XLOOKUP($C501,[1]DistrictInfo!$B:$B,[1]DistrictInfo!$D:$D,FALSE),""),AA501)</f>
        <v>Tracey Fisher</v>
      </c>
      <c r="AA501" s="10" t="str">
        <f>IFERROR(_xlfn.XLOOKUP(A501,[1]SplitDistDAs!$A:$A,[1]SplitDistDAs!$D:$D,""),"")</f>
        <v>Tracey Fisher</v>
      </c>
      <c r="AB501" s="11" t="str">
        <f>IFERROR(_xlfn.XLOOKUP($C501,[1]DistrictInfo!$B:$B,[1]DistrictInfo!$E:$E,FALSE),"")</f>
        <v>(519) 620-2705</v>
      </c>
      <c r="AC501" s="11" t="str">
        <f>IFERROR(_xlfn.XLOOKUP($C501,[1]DistrictInfo!$B:$B,[1]DistrictInfo!$F:$F,FALSE),"")</f>
        <v>(905) 441-5493</v>
      </c>
    </row>
    <row r="502" spans="1:29" ht="23" x14ac:dyDescent="0.35">
      <c r="A502" s="7">
        <v>617</v>
      </c>
      <c r="B502" s="7">
        <v>4</v>
      </c>
      <c r="C502" s="7">
        <v>6</v>
      </c>
      <c r="D502" s="7" t="s">
        <v>98</v>
      </c>
      <c r="E502" s="7" t="s">
        <v>30</v>
      </c>
      <c r="F502" s="7" t="s">
        <v>31</v>
      </c>
      <c r="G502" s="7" t="s">
        <v>3424</v>
      </c>
      <c r="H502" s="7" t="s">
        <v>3425</v>
      </c>
      <c r="I502" s="7" t="s">
        <v>3287</v>
      </c>
      <c r="J502" s="7"/>
      <c r="K502" s="7" t="s">
        <v>3426</v>
      </c>
      <c r="L502" s="7">
        <v>3</v>
      </c>
      <c r="M502" s="7">
        <v>519</v>
      </c>
      <c r="N502" s="7" t="s">
        <v>3427</v>
      </c>
      <c r="O502" s="7" t="s">
        <v>3428</v>
      </c>
      <c r="P502" s="7" t="s">
        <v>3429</v>
      </c>
      <c r="Q502" s="8"/>
      <c r="R502" s="8"/>
      <c r="S502" s="8"/>
      <c r="T502" s="8"/>
      <c r="U502" s="8"/>
      <c r="V502" s="8"/>
      <c r="W502" s="7" t="s">
        <v>3430</v>
      </c>
      <c r="X502" s="9" t="str">
        <f>_xlfn.IFNA(_xlfn.XLOOKUP(F502,[1]Types!$D:$D,[1]Types!$E:$E,FALSE),"")</f>
        <v>Regular</v>
      </c>
      <c r="Y502" s="10" t="str">
        <f>IFERROR(_xlfn.XLOOKUP($C502,[1]DistrictInfo!$B:$B,[1]DistrictInfo!$C:$C,FALSE),"")</f>
        <v>Eric Kraemer</v>
      </c>
      <c r="Z502" s="10" t="str">
        <f>IF(AA502="",IFERROR(_xlfn.XLOOKUP($C502,[1]DistrictInfo!$B:$B,[1]DistrictInfo!$D:$D,FALSE),""),AA502)</f>
        <v>Tracey Fisher</v>
      </c>
      <c r="AA502" s="10" t="str">
        <f>IFERROR(_xlfn.XLOOKUP(A502,[1]SplitDistDAs!$A:$A,[1]SplitDistDAs!$D:$D,""),"")</f>
        <v>Tracey Fisher</v>
      </c>
      <c r="AB502" s="11" t="str">
        <f>IFERROR(_xlfn.XLOOKUP($C502,[1]DistrictInfo!$B:$B,[1]DistrictInfo!$E:$E,FALSE),"")</f>
        <v>(519) 620-2705</v>
      </c>
      <c r="AC502" s="11" t="str">
        <f>IFERROR(_xlfn.XLOOKUP($C502,[1]DistrictInfo!$B:$B,[1]DistrictInfo!$F:$F,FALSE),"")</f>
        <v>(905) 441-5493</v>
      </c>
    </row>
    <row r="503" spans="1:29" ht="23" x14ac:dyDescent="0.35">
      <c r="A503" s="7">
        <v>621</v>
      </c>
      <c r="B503" s="7">
        <v>4</v>
      </c>
      <c r="C503" s="7">
        <v>6</v>
      </c>
      <c r="D503" s="7" t="s">
        <v>54</v>
      </c>
      <c r="E503" s="7" t="s">
        <v>30</v>
      </c>
      <c r="F503" s="7" t="s">
        <v>29</v>
      </c>
      <c r="G503" s="7" t="s">
        <v>3431</v>
      </c>
      <c r="H503" s="7" t="s">
        <v>3432</v>
      </c>
      <c r="I503" s="7" t="s">
        <v>3433</v>
      </c>
      <c r="J503" s="7"/>
      <c r="K503" s="7" t="s">
        <v>3434</v>
      </c>
      <c r="L503" s="7">
        <v>3</v>
      </c>
      <c r="M503" s="7">
        <v>519</v>
      </c>
      <c r="N503" s="7" t="s">
        <v>3435</v>
      </c>
      <c r="O503" s="7" t="s">
        <v>3436</v>
      </c>
      <c r="P503" s="7" t="s">
        <v>3437</v>
      </c>
      <c r="Q503" s="8"/>
      <c r="R503" s="8"/>
      <c r="S503" s="8"/>
      <c r="T503" s="8"/>
      <c r="U503" s="8"/>
      <c r="V503" s="8"/>
      <c r="W503" s="8"/>
      <c r="X503" s="9" t="str">
        <f>_xlfn.IFNA(_xlfn.XLOOKUP(F503,[1]Types!$D:$D,[1]Types!$E:$E,FALSE),"")</f>
        <v>Combo</v>
      </c>
      <c r="Y503" s="10" t="str">
        <f>IFERROR(_xlfn.XLOOKUP($C503,[1]DistrictInfo!$B:$B,[1]DistrictInfo!$C:$C,FALSE),"")</f>
        <v>Eric Kraemer</v>
      </c>
      <c r="Z503" s="10" t="str">
        <f>IF(AA503="",IFERROR(_xlfn.XLOOKUP($C503,[1]DistrictInfo!$B:$B,[1]DistrictInfo!$D:$D,FALSE),""),AA503)</f>
        <v>Tracey Fisher</v>
      </c>
      <c r="AA503" s="10" t="str">
        <f>IFERROR(_xlfn.XLOOKUP(A503,[1]SplitDistDAs!$A:$A,[1]SplitDistDAs!$D:$D,""),"")</f>
        <v>Tracey Fisher</v>
      </c>
      <c r="AB503" s="11" t="str">
        <f>IFERROR(_xlfn.XLOOKUP($C503,[1]DistrictInfo!$B:$B,[1]DistrictInfo!$E:$E,FALSE),"")</f>
        <v>(519) 620-2705</v>
      </c>
      <c r="AC503" s="11" t="str">
        <f>IFERROR(_xlfn.XLOOKUP($C503,[1]DistrictInfo!$B:$B,[1]DistrictInfo!$F:$F,FALSE),"")</f>
        <v>(905) 441-5493</v>
      </c>
    </row>
    <row r="504" spans="1:29" ht="23" x14ac:dyDescent="0.35">
      <c r="A504" s="7">
        <v>644</v>
      </c>
      <c r="B504" s="7">
        <v>4</v>
      </c>
      <c r="C504" s="7">
        <v>6</v>
      </c>
      <c r="D504" s="7" t="s">
        <v>39</v>
      </c>
      <c r="E504" s="7" t="s">
        <v>30</v>
      </c>
      <c r="F504" s="7" t="s">
        <v>31</v>
      </c>
      <c r="G504" s="7" t="s">
        <v>3438</v>
      </c>
      <c r="H504" s="7" t="s">
        <v>3439</v>
      </c>
      <c r="I504" s="7" t="s">
        <v>3294</v>
      </c>
      <c r="J504" s="7"/>
      <c r="K504" s="7" t="s">
        <v>3440</v>
      </c>
      <c r="L504" s="7">
        <v>3</v>
      </c>
      <c r="M504" s="7">
        <v>519</v>
      </c>
      <c r="N504" s="7" t="s">
        <v>3441</v>
      </c>
      <c r="O504" s="7" t="s">
        <v>3442</v>
      </c>
      <c r="P504" s="7" t="s">
        <v>3443</v>
      </c>
      <c r="Q504" s="8"/>
      <c r="R504" s="8"/>
      <c r="S504" s="8"/>
      <c r="T504" s="8"/>
      <c r="U504" s="8"/>
      <c r="V504" s="8"/>
      <c r="W504" s="8" t="s">
        <v>3444</v>
      </c>
      <c r="X504" s="9" t="str">
        <f>_xlfn.IFNA(_xlfn.XLOOKUP(F504,[1]Types!$D:$D,[1]Types!$E:$E,FALSE),"")</f>
        <v>Regular</v>
      </c>
      <c r="Y504" s="10" t="str">
        <f>IFERROR(_xlfn.XLOOKUP($C504,[1]DistrictInfo!$B:$B,[1]DistrictInfo!$C:$C,FALSE),"")</f>
        <v>Eric Kraemer</v>
      </c>
      <c r="Z504" s="10" t="str">
        <f>IF(AA504="",IFERROR(_xlfn.XLOOKUP($C504,[1]DistrictInfo!$B:$B,[1]DistrictInfo!$D:$D,FALSE),""),AA504)</f>
        <v>Tracey Fisher</v>
      </c>
      <c r="AA504" s="10" t="str">
        <f>IFERROR(_xlfn.XLOOKUP(A504,[1]SplitDistDAs!$A:$A,[1]SplitDistDAs!$D:$D,""),"")</f>
        <v>Tracey Fisher</v>
      </c>
      <c r="AB504" s="11" t="str">
        <f>IFERROR(_xlfn.XLOOKUP($C504,[1]DistrictInfo!$B:$B,[1]DistrictInfo!$E:$E,FALSE),"")</f>
        <v>(519) 620-2705</v>
      </c>
      <c r="AC504" s="11" t="str">
        <f>IFERROR(_xlfn.XLOOKUP($C504,[1]DistrictInfo!$B:$B,[1]DistrictInfo!$F:$F,FALSE),"")</f>
        <v>(905) 441-5493</v>
      </c>
    </row>
    <row r="505" spans="1:29" ht="23" x14ac:dyDescent="0.35">
      <c r="A505" s="7">
        <v>691</v>
      </c>
      <c r="B505" s="7">
        <v>4</v>
      </c>
      <c r="C505" s="7">
        <v>6</v>
      </c>
      <c r="D505" s="7" t="s">
        <v>39</v>
      </c>
      <c r="E505" s="7" t="s">
        <v>30</v>
      </c>
      <c r="F505" s="7" t="s">
        <v>31</v>
      </c>
      <c r="G505" s="7" t="s">
        <v>3445</v>
      </c>
      <c r="H505" s="7" t="s">
        <v>3446</v>
      </c>
      <c r="I505" s="7" t="s">
        <v>3287</v>
      </c>
      <c r="J505" s="7"/>
      <c r="K505" s="7" t="s">
        <v>3447</v>
      </c>
      <c r="L505" s="7">
        <v>3</v>
      </c>
      <c r="M505" s="7">
        <v>519</v>
      </c>
      <c r="N505" s="7" t="s">
        <v>3448</v>
      </c>
      <c r="O505" s="7" t="s">
        <v>3449</v>
      </c>
      <c r="P505" s="7" t="s">
        <v>3450</v>
      </c>
      <c r="Q505" s="8"/>
      <c r="R505" s="8"/>
      <c r="S505" s="8"/>
      <c r="T505" s="8"/>
      <c r="U505" s="8"/>
      <c r="V505" s="8"/>
      <c r="W505" s="7" t="s">
        <v>3451</v>
      </c>
      <c r="X505" s="9" t="str">
        <f>_xlfn.IFNA(_xlfn.XLOOKUP(F505,[1]Types!$D:$D,[1]Types!$E:$E,FALSE),"")</f>
        <v>Regular</v>
      </c>
      <c r="Y505" s="10" t="str">
        <f>IFERROR(_xlfn.XLOOKUP($C505,[1]DistrictInfo!$B:$B,[1]DistrictInfo!$C:$C,FALSE),"")</f>
        <v>Eric Kraemer</v>
      </c>
      <c r="Z505" s="10" t="str">
        <f>IF(AA505="",IFERROR(_xlfn.XLOOKUP($C505,[1]DistrictInfo!$B:$B,[1]DistrictInfo!$D:$D,FALSE),""),AA505)</f>
        <v>Tracey Fisher</v>
      </c>
      <c r="AA505" s="10" t="str">
        <f>IFERROR(_xlfn.XLOOKUP(A505,[1]SplitDistDAs!$A:$A,[1]SplitDistDAs!$D:$D,""),"")</f>
        <v>Tracey Fisher</v>
      </c>
      <c r="AB505" s="11" t="str">
        <f>IFERROR(_xlfn.XLOOKUP($C505,[1]DistrictInfo!$B:$B,[1]DistrictInfo!$E:$E,FALSE),"")</f>
        <v>(519) 620-2705</v>
      </c>
      <c r="AC505" s="11" t="str">
        <f>IFERROR(_xlfn.XLOOKUP($C505,[1]DistrictInfo!$B:$B,[1]DistrictInfo!$F:$F,FALSE),"")</f>
        <v>(905) 441-5493</v>
      </c>
    </row>
    <row r="506" spans="1:29" ht="23" x14ac:dyDescent="0.35">
      <c r="A506" s="7">
        <v>702</v>
      </c>
      <c r="B506" s="7">
        <v>4</v>
      </c>
      <c r="C506" s="7">
        <v>6</v>
      </c>
      <c r="D506" s="7" t="s">
        <v>98</v>
      </c>
      <c r="E506" s="7" t="s">
        <v>30</v>
      </c>
      <c r="F506" s="7" t="s">
        <v>31</v>
      </c>
      <c r="G506" s="7" t="s">
        <v>3452</v>
      </c>
      <c r="H506" s="7" t="s">
        <v>3453</v>
      </c>
      <c r="I506" s="7" t="s">
        <v>3309</v>
      </c>
      <c r="J506" s="7"/>
      <c r="K506" s="7" t="s">
        <v>3454</v>
      </c>
      <c r="L506" s="7">
        <v>3</v>
      </c>
      <c r="M506" s="7">
        <v>519</v>
      </c>
      <c r="N506" s="7" t="s">
        <v>3455</v>
      </c>
      <c r="O506" s="7" t="s">
        <v>3456</v>
      </c>
      <c r="P506" s="7"/>
      <c r="Q506" s="8"/>
      <c r="R506" s="8"/>
      <c r="S506" s="8"/>
      <c r="T506" s="8"/>
      <c r="U506" s="8"/>
      <c r="V506" s="8" t="s">
        <v>3457</v>
      </c>
      <c r="W506" s="7" t="s">
        <v>3458</v>
      </c>
      <c r="X506" s="9" t="str">
        <f>_xlfn.IFNA(_xlfn.XLOOKUP(F506,[1]Types!$D:$D,[1]Types!$E:$E,FALSE),"")</f>
        <v>Regular</v>
      </c>
      <c r="Y506" s="10" t="str">
        <f>IFERROR(_xlfn.XLOOKUP($C506,[1]DistrictInfo!$B:$B,[1]DistrictInfo!$C:$C,FALSE),"")</f>
        <v>Eric Kraemer</v>
      </c>
      <c r="Z506" s="10" t="str">
        <f>IF(AA506="",IFERROR(_xlfn.XLOOKUP($C506,[1]DistrictInfo!$B:$B,[1]DistrictInfo!$D:$D,FALSE),""),AA506)</f>
        <v>Tracey Fisher</v>
      </c>
      <c r="AA506" s="10" t="str">
        <f>IFERROR(_xlfn.XLOOKUP(A506,[1]SplitDistDAs!$A:$A,[1]SplitDistDAs!$D:$D,""),"")</f>
        <v>Tracey Fisher</v>
      </c>
      <c r="AB506" s="11" t="str">
        <f>IFERROR(_xlfn.XLOOKUP($C506,[1]DistrictInfo!$B:$B,[1]DistrictInfo!$E:$E,FALSE),"")</f>
        <v>(519) 620-2705</v>
      </c>
      <c r="AC506" s="11" t="str">
        <f>IFERROR(_xlfn.XLOOKUP($C506,[1]DistrictInfo!$B:$B,[1]DistrictInfo!$F:$F,FALSE),"")</f>
        <v>(905) 441-5493</v>
      </c>
    </row>
    <row r="507" spans="1:29" ht="23" x14ac:dyDescent="0.35">
      <c r="A507" s="7">
        <v>24</v>
      </c>
      <c r="B507" s="7">
        <v>4</v>
      </c>
      <c r="C507" s="7">
        <v>7</v>
      </c>
      <c r="D507" s="7" t="s">
        <v>39</v>
      </c>
      <c r="E507" s="7" t="s">
        <v>30</v>
      </c>
      <c r="F507" s="7" t="s">
        <v>31</v>
      </c>
      <c r="G507" s="7" t="s">
        <v>3459</v>
      </c>
      <c r="H507" s="7" t="s">
        <v>3460</v>
      </c>
      <c r="I507" s="7" t="s">
        <v>3461</v>
      </c>
      <c r="J507" s="7"/>
      <c r="K507" s="7" t="s">
        <v>3462</v>
      </c>
      <c r="L507" s="7">
        <v>3</v>
      </c>
      <c r="M507" s="7">
        <v>905</v>
      </c>
      <c r="N507" s="7" t="s">
        <v>3463</v>
      </c>
      <c r="O507" s="7" t="s">
        <v>3464</v>
      </c>
      <c r="P507" s="7" t="s">
        <v>3465</v>
      </c>
      <c r="Q507" s="8"/>
      <c r="R507" s="8"/>
      <c r="S507" s="8"/>
      <c r="T507" s="8"/>
      <c r="U507" s="8"/>
      <c r="V507" s="8"/>
      <c r="W507" s="8"/>
      <c r="X507" s="9" t="str">
        <f>_xlfn.IFNA(_xlfn.XLOOKUP(F507,[1]Types!$D:$D,[1]Types!$E:$E,FALSE),"")</f>
        <v>Regular</v>
      </c>
      <c r="Y507" s="10" t="str">
        <f>IFERROR(_xlfn.XLOOKUP($C507,[1]DistrictInfo!$B:$B,[1]DistrictInfo!$C:$C,FALSE),"")</f>
        <v>Sean Brown</v>
      </c>
      <c r="Z507" s="10" t="str">
        <f>IF(AA507="",IFERROR(_xlfn.XLOOKUP($C507,[1]DistrictInfo!$B:$B,[1]DistrictInfo!$D:$D,FALSE),""),AA507)</f>
        <v>Denise Hawkins</v>
      </c>
      <c r="AA507" s="10" t="str">
        <f>IFERROR(_xlfn.XLOOKUP(A507,[1]SplitDistDAs!$A:$A,[1]SplitDistDAs!$D:$D,""),"")</f>
        <v/>
      </c>
      <c r="AB507" s="11" t="str">
        <f>IFERROR(_xlfn.XLOOKUP($C507,[1]DistrictInfo!$B:$B,[1]DistrictInfo!$E:$E,FALSE),"")</f>
        <v>(905) 521-1072</v>
      </c>
      <c r="AC507" s="11" t="str">
        <f>IFERROR(_xlfn.XLOOKUP($C507,[1]DistrictInfo!$B:$B,[1]DistrictInfo!$F:$F,FALSE),"")</f>
        <v>(289) 241-4139</v>
      </c>
    </row>
    <row r="508" spans="1:29" ht="23" x14ac:dyDescent="0.35">
      <c r="A508" s="7">
        <v>28</v>
      </c>
      <c r="B508" s="7">
        <v>4</v>
      </c>
      <c r="C508" s="7">
        <v>7</v>
      </c>
      <c r="D508" s="7" t="s">
        <v>39</v>
      </c>
      <c r="E508" s="7" t="s">
        <v>30</v>
      </c>
      <c r="F508" s="7" t="s">
        <v>31</v>
      </c>
      <c r="G508" s="7" t="s">
        <v>3466</v>
      </c>
      <c r="H508" s="7" t="s">
        <v>3467</v>
      </c>
      <c r="I508" s="7" t="s">
        <v>3468</v>
      </c>
      <c r="J508" s="7"/>
      <c r="K508" s="7" t="s">
        <v>3469</v>
      </c>
      <c r="L508" s="7">
        <v>3</v>
      </c>
      <c r="M508" s="7">
        <v>905</v>
      </c>
      <c r="N508" s="7" t="s">
        <v>3470</v>
      </c>
      <c r="O508" s="7" t="s">
        <v>3471</v>
      </c>
      <c r="P508" s="7" t="s">
        <v>3472</v>
      </c>
      <c r="Q508" s="8"/>
      <c r="R508" s="8"/>
      <c r="S508" s="8"/>
      <c r="T508" s="8"/>
      <c r="U508" s="8"/>
      <c r="V508" s="8"/>
      <c r="W508" s="8"/>
      <c r="X508" s="9" t="str">
        <f>_xlfn.IFNA(_xlfn.XLOOKUP(F508,[1]Types!$D:$D,[1]Types!$E:$E,FALSE),"")</f>
        <v>Regular</v>
      </c>
      <c r="Y508" s="10" t="str">
        <f>IFERROR(_xlfn.XLOOKUP($C508,[1]DistrictInfo!$B:$B,[1]DistrictInfo!$C:$C,FALSE),"")</f>
        <v>Sean Brown</v>
      </c>
      <c r="Z508" s="10" t="str">
        <f>IF(AA508="",IFERROR(_xlfn.XLOOKUP($C508,[1]DistrictInfo!$B:$B,[1]DistrictInfo!$D:$D,FALSE),""),AA508)</f>
        <v>Denise Hawkins</v>
      </c>
      <c r="AA508" s="10" t="str">
        <f>IFERROR(_xlfn.XLOOKUP(A508,[1]SplitDistDAs!$A:$A,[1]SplitDistDAs!$D:$D,""),"")</f>
        <v/>
      </c>
      <c r="AB508" s="11" t="str">
        <f>IFERROR(_xlfn.XLOOKUP($C508,[1]DistrictInfo!$B:$B,[1]DistrictInfo!$E:$E,FALSE),"")</f>
        <v>(905) 521-1072</v>
      </c>
      <c r="AC508" s="11" t="str">
        <f>IFERROR(_xlfn.XLOOKUP($C508,[1]DistrictInfo!$B:$B,[1]DistrictInfo!$F:$F,FALSE),"")</f>
        <v>(289) 241-4139</v>
      </c>
    </row>
    <row r="509" spans="1:29" ht="23" x14ac:dyDescent="0.35">
      <c r="A509" s="7">
        <v>33</v>
      </c>
      <c r="B509" s="7">
        <v>4</v>
      </c>
      <c r="C509" s="7">
        <v>7</v>
      </c>
      <c r="D509" s="7" t="s">
        <v>39</v>
      </c>
      <c r="E509" s="7" t="s">
        <v>30</v>
      </c>
      <c r="F509" s="7" t="s">
        <v>31</v>
      </c>
      <c r="G509" s="7" t="s">
        <v>3473</v>
      </c>
      <c r="H509" s="7" t="s">
        <v>3474</v>
      </c>
      <c r="I509" s="7" t="s">
        <v>3475</v>
      </c>
      <c r="J509" s="7"/>
      <c r="K509" s="7" t="s">
        <v>3476</v>
      </c>
      <c r="L509" s="7">
        <v>3</v>
      </c>
      <c r="M509" s="7">
        <v>905</v>
      </c>
      <c r="N509" s="7" t="s">
        <v>3477</v>
      </c>
      <c r="O509" s="7" t="s">
        <v>3478</v>
      </c>
      <c r="P509" s="7" t="s">
        <v>3479</v>
      </c>
      <c r="Q509" s="8"/>
      <c r="R509" s="8"/>
      <c r="S509" s="8"/>
      <c r="T509" s="8"/>
      <c r="U509" s="8"/>
      <c r="V509" s="8"/>
      <c r="W509" s="7" t="s">
        <v>3480</v>
      </c>
      <c r="X509" s="9" t="str">
        <f>_xlfn.IFNA(_xlfn.XLOOKUP(F509,[1]Types!$D:$D,[1]Types!$E:$E,FALSE),"")</f>
        <v>Regular</v>
      </c>
      <c r="Y509" s="10" t="str">
        <f>IFERROR(_xlfn.XLOOKUP($C509,[1]DistrictInfo!$B:$B,[1]DistrictInfo!$C:$C,FALSE),"")</f>
        <v>Sean Brown</v>
      </c>
      <c r="Z509" s="10" t="str">
        <f>IF(AA509="",IFERROR(_xlfn.XLOOKUP($C509,[1]DistrictInfo!$B:$B,[1]DistrictInfo!$D:$D,FALSE),""),AA509)</f>
        <v>Denise Hawkins</v>
      </c>
      <c r="AA509" s="10" t="str">
        <f>IFERROR(_xlfn.XLOOKUP(A509,[1]SplitDistDAs!$A:$A,[1]SplitDistDAs!$D:$D,""),"")</f>
        <v/>
      </c>
      <c r="AB509" s="11" t="str">
        <f>IFERROR(_xlfn.XLOOKUP($C509,[1]DistrictInfo!$B:$B,[1]DistrictInfo!$E:$E,FALSE),"")</f>
        <v>(905) 521-1072</v>
      </c>
      <c r="AC509" s="11" t="str">
        <f>IFERROR(_xlfn.XLOOKUP($C509,[1]DistrictInfo!$B:$B,[1]DistrictInfo!$F:$F,FALSE),"")</f>
        <v>(289) 241-4139</v>
      </c>
    </row>
    <row r="510" spans="1:29" ht="23" x14ac:dyDescent="0.35">
      <c r="A510" s="7">
        <v>47</v>
      </c>
      <c r="B510" s="7">
        <v>4</v>
      </c>
      <c r="C510" s="7">
        <v>7</v>
      </c>
      <c r="D510" s="7" t="s">
        <v>39</v>
      </c>
      <c r="E510" s="7" t="s">
        <v>30</v>
      </c>
      <c r="F510" s="7" t="s">
        <v>31</v>
      </c>
      <c r="G510" s="7" t="s">
        <v>1536</v>
      </c>
      <c r="H510" s="7" t="s">
        <v>3481</v>
      </c>
      <c r="I510" s="7" t="s">
        <v>3482</v>
      </c>
      <c r="J510" s="7"/>
      <c r="K510" s="7" t="s">
        <v>3483</v>
      </c>
      <c r="L510" s="7">
        <v>3</v>
      </c>
      <c r="M510" s="7">
        <v>905</v>
      </c>
      <c r="N510" s="7" t="s">
        <v>3484</v>
      </c>
      <c r="O510" s="7" t="s">
        <v>3485</v>
      </c>
      <c r="P510" s="7" t="s">
        <v>3486</v>
      </c>
      <c r="Q510" s="8"/>
      <c r="R510" s="8"/>
      <c r="S510" s="8"/>
      <c r="T510" s="8"/>
      <c r="U510" s="8"/>
      <c r="V510" s="8"/>
      <c r="W510" s="8" t="s">
        <v>3487</v>
      </c>
      <c r="X510" s="9" t="str">
        <f>_xlfn.IFNA(_xlfn.XLOOKUP(F510,[1]Types!$D:$D,[1]Types!$E:$E,FALSE),"")</f>
        <v>Regular</v>
      </c>
      <c r="Y510" s="10" t="str">
        <f>IFERROR(_xlfn.XLOOKUP($C510,[1]DistrictInfo!$B:$B,[1]DistrictInfo!$C:$C,FALSE),"")</f>
        <v>Sean Brown</v>
      </c>
      <c r="Z510" s="10" t="str">
        <f>IF(AA510="",IFERROR(_xlfn.XLOOKUP($C510,[1]DistrictInfo!$B:$B,[1]DistrictInfo!$D:$D,FALSE),""),AA510)</f>
        <v>Denise Hawkins</v>
      </c>
      <c r="AA510" s="10" t="str">
        <f>IFERROR(_xlfn.XLOOKUP(A510,[1]SplitDistDAs!$A:$A,[1]SplitDistDAs!$D:$D,""),"")</f>
        <v/>
      </c>
      <c r="AB510" s="11" t="str">
        <f>IFERROR(_xlfn.XLOOKUP($C510,[1]DistrictInfo!$B:$B,[1]DistrictInfo!$E:$E,FALSE),"")</f>
        <v>(905) 521-1072</v>
      </c>
      <c r="AC510" s="11" t="str">
        <f>IFERROR(_xlfn.XLOOKUP($C510,[1]DistrictInfo!$B:$B,[1]DistrictInfo!$F:$F,FALSE),"")</f>
        <v>(289) 241-4139</v>
      </c>
    </row>
    <row r="511" spans="1:29" ht="23" x14ac:dyDescent="0.35">
      <c r="A511" s="7">
        <v>48</v>
      </c>
      <c r="B511" s="7">
        <v>4</v>
      </c>
      <c r="C511" s="7">
        <v>7</v>
      </c>
      <c r="D511" s="7" t="s">
        <v>39</v>
      </c>
      <c r="E511" s="7" t="s">
        <v>30</v>
      </c>
      <c r="F511" s="7" t="s">
        <v>31</v>
      </c>
      <c r="G511" s="7" t="s">
        <v>3488</v>
      </c>
      <c r="H511" s="7" t="s">
        <v>3489</v>
      </c>
      <c r="I511" s="7" t="s">
        <v>3475</v>
      </c>
      <c r="J511" s="7"/>
      <c r="K511" s="7" t="s">
        <v>3490</v>
      </c>
      <c r="L511" s="7">
        <v>3</v>
      </c>
      <c r="M511" s="7">
        <v>905</v>
      </c>
      <c r="N511" s="7" t="s">
        <v>3491</v>
      </c>
      <c r="O511" s="7" t="s">
        <v>3492</v>
      </c>
      <c r="P511" s="8" t="s">
        <v>3493</v>
      </c>
      <c r="Q511" s="8"/>
      <c r="R511" s="8"/>
      <c r="S511" s="8"/>
      <c r="T511" s="8"/>
      <c r="U511" s="8"/>
      <c r="V511" s="8"/>
      <c r="W511" s="7"/>
      <c r="X511" s="9" t="str">
        <f>_xlfn.IFNA(_xlfn.XLOOKUP(F511,[1]Types!$D:$D,[1]Types!$E:$E,FALSE),"")</f>
        <v>Regular</v>
      </c>
      <c r="Y511" s="10" t="str">
        <f>IFERROR(_xlfn.XLOOKUP($C511,[1]DistrictInfo!$B:$B,[1]DistrictInfo!$C:$C,FALSE),"")</f>
        <v>Sean Brown</v>
      </c>
      <c r="Z511" s="10" t="str">
        <f>IF(AA511="",IFERROR(_xlfn.XLOOKUP($C511,[1]DistrictInfo!$B:$B,[1]DistrictInfo!$D:$D,FALSE),""),AA511)</f>
        <v>Denise Hawkins</v>
      </c>
      <c r="AA511" s="10" t="str">
        <f>IFERROR(_xlfn.XLOOKUP(A511,[1]SplitDistDAs!$A:$A,[1]SplitDistDAs!$D:$D,""),"")</f>
        <v/>
      </c>
      <c r="AB511" s="11" t="str">
        <f>IFERROR(_xlfn.XLOOKUP($C511,[1]DistrictInfo!$B:$B,[1]DistrictInfo!$E:$E,FALSE),"")</f>
        <v>(905) 521-1072</v>
      </c>
      <c r="AC511" s="11" t="str">
        <f>IFERROR(_xlfn.XLOOKUP($C511,[1]DistrictInfo!$B:$B,[1]DistrictInfo!$F:$F,FALSE),"")</f>
        <v>(289) 241-4139</v>
      </c>
    </row>
    <row r="512" spans="1:29" ht="23" x14ac:dyDescent="0.35">
      <c r="A512" s="7">
        <v>52</v>
      </c>
      <c r="B512" s="7">
        <v>4</v>
      </c>
      <c r="C512" s="7">
        <v>7</v>
      </c>
      <c r="D512" s="7" t="s">
        <v>39</v>
      </c>
      <c r="E512" s="7" t="s">
        <v>30</v>
      </c>
      <c r="F512" s="7" t="s">
        <v>1149</v>
      </c>
      <c r="G512" s="7" t="s">
        <v>3494</v>
      </c>
      <c r="H512" s="7" t="s">
        <v>3495</v>
      </c>
      <c r="I512" s="7" t="s">
        <v>3496</v>
      </c>
      <c r="J512" s="7"/>
      <c r="K512" s="7" t="s">
        <v>3497</v>
      </c>
      <c r="L512" s="7">
        <v>3</v>
      </c>
      <c r="M512" s="7">
        <v>905</v>
      </c>
      <c r="N512" s="7" t="s">
        <v>3498</v>
      </c>
      <c r="O512" s="7" t="s">
        <v>3499</v>
      </c>
      <c r="P512" s="7" t="s">
        <v>3500</v>
      </c>
      <c r="Q512" s="8"/>
      <c r="R512" s="8"/>
      <c r="S512" s="8"/>
      <c r="T512" s="8"/>
      <c r="U512" s="8"/>
      <c r="V512" s="8"/>
      <c r="W512" s="8"/>
      <c r="X512" s="9" t="str">
        <f>_xlfn.IFNA(_xlfn.XLOOKUP(F512,[1]Types!$D:$D,[1]Types!$E:$E,FALSE),"")</f>
        <v>Mini</v>
      </c>
      <c r="Y512" s="10" t="str">
        <f>IFERROR(_xlfn.XLOOKUP($C512,[1]DistrictInfo!$B:$B,[1]DistrictInfo!$C:$C,FALSE),"")</f>
        <v>Sean Brown</v>
      </c>
      <c r="Z512" s="10" t="str">
        <f>IF(AA512="",IFERROR(_xlfn.XLOOKUP($C512,[1]DistrictInfo!$B:$B,[1]DistrictInfo!$D:$D,FALSE),""),AA512)</f>
        <v>Denise Hawkins</v>
      </c>
      <c r="AA512" s="10" t="str">
        <f>IFERROR(_xlfn.XLOOKUP(A512,[1]SplitDistDAs!$A:$A,[1]SplitDistDAs!$D:$D,""),"")</f>
        <v/>
      </c>
      <c r="AB512" s="11" t="str">
        <f>IFERROR(_xlfn.XLOOKUP($C512,[1]DistrictInfo!$B:$B,[1]DistrictInfo!$E:$E,FALSE),"")</f>
        <v>(905) 521-1072</v>
      </c>
      <c r="AC512" s="11" t="str">
        <f>IFERROR(_xlfn.XLOOKUP($C512,[1]DistrictInfo!$B:$B,[1]DistrictInfo!$F:$F,FALSE),"")</f>
        <v>(289) 241-4139</v>
      </c>
    </row>
    <row r="513" spans="1:29" ht="23" x14ac:dyDescent="0.35">
      <c r="A513" s="7">
        <v>74</v>
      </c>
      <c r="B513" s="7">
        <v>4</v>
      </c>
      <c r="C513" s="7">
        <v>7</v>
      </c>
      <c r="D513" s="7" t="s">
        <v>39</v>
      </c>
      <c r="E513" s="7" t="s">
        <v>30</v>
      </c>
      <c r="F513" s="7" t="s">
        <v>31</v>
      </c>
      <c r="G513" s="7" t="s">
        <v>3501</v>
      </c>
      <c r="H513" s="7" t="s">
        <v>3502</v>
      </c>
      <c r="I513" s="7" t="s">
        <v>3503</v>
      </c>
      <c r="J513" s="7"/>
      <c r="K513" s="7" t="s">
        <v>3504</v>
      </c>
      <c r="L513" s="7">
        <v>3</v>
      </c>
      <c r="M513" s="7">
        <v>519</v>
      </c>
      <c r="N513" s="7" t="s">
        <v>3505</v>
      </c>
      <c r="O513" s="7" t="s">
        <v>3506</v>
      </c>
      <c r="P513" s="7" t="s">
        <v>3507</v>
      </c>
      <c r="Q513" s="8"/>
      <c r="R513" s="8"/>
      <c r="S513" s="8"/>
      <c r="T513" s="8"/>
      <c r="U513" s="8"/>
      <c r="V513" s="8"/>
      <c r="W513" s="8" t="s">
        <v>3508</v>
      </c>
      <c r="X513" s="9" t="str">
        <f>_xlfn.IFNA(_xlfn.XLOOKUP(F513,[1]Types!$D:$D,[1]Types!$E:$E,FALSE),"")</f>
        <v>Regular</v>
      </c>
      <c r="Y513" s="10" t="str">
        <f>IFERROR(_xlfn.XLOOKUP($C513,[1]DistrictInfo!$B:$B,[1]DistrictInfo!$C:$C,FALSE),"")</f>
        <v>Sean Brown</v>
      </c>
      <c r="Z513" s="10" t="str">
        <f>IF(AA513="",IFERROR(_xlfn.XLOOKUP($C513,[1]DistrictInfo!$B:$B,[1]DistrictInfo!$D:$D,FALSE),""),AA513)</f>
        <v>Denise Hawkins</v>
      </c>
      <c r="AA513" s="10" t="str">
        <f>IFERROR(_xlfn.XLOOKUP(A513,[1]SplitDistDAs!$A:$A,[1]SplitDistDAs!$D:$D,""),"")</f>
        <v/>
      </c>
      <c r="AB513" s="11" t="str">
        <f>IFERROR(_xlfn.XLOOKUP($C513,[1]DistrictInfo!$B:$B,[1]DistrictInfo!$E:$E,FALSE),"")</f>
        <v>(905) 521-1072</v>
      </c>
      <c r="AC513" s="11" t="str">
        <f>IFERROR(_xlfn.XLOOKUP($C513,[1]DistrictInfo!$B:$B,[1]DistrictInfo!$F:$F,FALSE),"")</f>
        <v>(289) 241-4139</v>
      </c>
    </row>
    <row r="514" spans="1:29" ht="23" x14ac:dyDescent="0.35">
      <c r="A514" s="7">
        <v>93</v>
      </c>
      <c r="B514" s="7">
        <v>4</v>
      </c>
      <c r="C514" s="7">
        <v>7</v>
      </c>
      <c r="D514" s="7" t="s">
        <v>39</v>
      </c>
      <c r="E514" s="7" t="s">
        <v>30</v>
      </c>
      <c r="F514" s="7" t="s">
        <v>31</v>
      </c>
      <c r="G514" s="7" t="s">
        <v>3509</v>
      </c>
      <c r="H514" s="7" t="s">
        <v>3510</v>
      </c>
      <c r="I514" s="7" t="s">
        <v>3511</v>
      </c>
      <c r="J514" s="7"/>
      <c r="K514" s="7" t="s">
        <v>3512</v>
      </c>
      <c r="L514" s="7">
        <v>3</v>
      </c>
      <c r="M514" s="7">
        <v>905</v>
      </c>
      <c r="N514" s="7" t="s">
        <v>3513</v>
      </c>
      <c r="O514" s="7" t="s">
        <v>3514</v>
      </c>
      <c r="P514" s="7" t="s">
        <v>3515</v>
      </c>
      <c r="Q514" s="8"/>
      <c r="R514" s="8"/>
      <c r="S514" s="8"/>
      <c r="T514" s="8"/>
      <c r="U514" s="8"/>
      <c r="V514" s="8"/>
      <c r="W514" s="8" t="s">
        <v>3516</v>
      </c>
      <c r="X514" s="9" t="str">
        <f>_xlfn.IFNA(_xlfn.XLOOKUP(F514,[1]Types!$D:$D,[1]Types!$E:$E,FALSE),"")</f>
        <v>Regular</v>
      </c>
      <c r="Y514" s="10" t="str">
        <f>IFERROR(_xlfn.XLOOKUP($C514,[1]DistrictInfo!$B:$B,[1]DistrictInfo!$C:$C,FALSE),"")</f>
        <v>Sean Brown</v>
      </c>
      <c r="Z514" s="10" t="str">
        <f>IF(AA514="",IFERROR(_xlfn.XLOOKUP($C514,[1]DistrictInfo!$B:$B,[1]DistrictInfo!$D:$D,FALSE),""),AA514)</f>
        <v>Denise Hawkins</v>
      </c>
      <c r="AA514" s="10" t="str">
        <f>IFERROR(_xlfn.XLOOKUP(A514,[1]SplitDistDAs!$A:$A,[1]SplitDistDAs!$D:$D,""),"")</f>
        <v/>
      </c>
      <c r="AB514" s="11" t="str">
        <f>IFERROR(_xlfn.XLOOKUP($C514,[1]DistrictInfo!$B:$B,[1]DistrictInfo!$E:$E,FALSE),"")</f>
        <v>(905) 521-1072</v>
      </c>
      <c r="AC514" s="11" t="str">
        <f>IFERROR(_xlfn.XLOOKUP($C514,[1]DistrictInfo!$B:$B,[1]DistrictInfo!$F:$F,FALSE),"")</f>
        <v>(289) 241-4139</v>
      </c>
    </row>
    <row r="515" spans="1:29" ht="23" x14ac:dyDescent="0.35">
      <c r="A515" s="7">
        <v>101</v>
      </c>
      <c r="B515" s="7">
        <v>4</v>
      </c>
      <c r="C515" s="7">
        <v>7</v>
      </c>
      <c r="D515" s="7" t="s">
        <v>39</v>
      </c>
      <c r="E515" s="7" t="s">
        <v>30</v>
      </c>
      <c r="F515" s="7" t="s">
        <v>31</v>
      </c>
      <c r="G515" s="7" t="s">
        <v>3517</v>
      </c>
      <c r="H515" s="7" t="s">
        <v>3518</v>
      </c>
      <c r="I515" s="7" t="s">
        <v>3519</v>
      </c>
      <c r="J515" s="7"/>
      <c r="K515" s="7" t="s">
        <v>3520</v>
      </c>
      <c r="L515" s="7">
        <v>3</v>
      </c>
      <c r="M515" s="7">
        <v>905</v>
      </c>
      <c r="N515" s="7" t="s">
        <v>3521</v>
      </c>
      <c r="O515" s="7" t="s">
        <v>3522</v>
      </c>
      <c r="P515" s="7" t="s">
        <v>3523</v>
      </c>
      <c r="Q515" s="8"/>
      <c r="R515" s="8"/>
      <c r="S515" s="8"/>
      <c r="T515" s="8"/>
      <c r="U515" s="8"/>
      <c r="V515" s="8"/>
      <c r="W515" s="8" t="s">
        <v>3524</v>
      </c>
      <c r="X515" s="9" t="str">
        <f>_xlfn.IFNA(_xlfn.XLOOKUP(F515,[1]Types!$D:$D,[1]Types!$E:$E,FALSE),"")</f>
        <v>Regular</v>
      </c>
      <c r="Y515" s="10" t="str">
        <f>IFERROR(_xlfn.XLOOKUP($C515,[1]DistrictInfo!$B:$B,[1]DistrictInfo!$C:$C,FALSE),"")</f>
        <v>Sean Brown</v>
      </c>
      <c r="Z515" s="10" t="str">
        <f>IF(AA515="",IFERROR(_xlfn.XLOOKUP($C515,[1]DistrictInfo!$B:$B,[1]DistrictInfo!$D:$D,FALSE),""),AA515)</f>
        <v>Denise Hawkins</v>
      </c>
      <c r="AA515" s="10" t="str">
        <f>IFERROR(_xlfn.XLOOKUP(A515,[1]SplitDistDAs!$A:$A,[1]SplitDistDAs!$D:$D,""),"")</f>
        <v/>
      </c>
      <c r="AB515" s="11" t="str">
        <f>IFERROR(_xlfn.XLOOKUP($C515,[1]DistrictInfo!$B:$B,[1]DistrictInfo!$E:$E,FALSE),"")</f>
        <v>(905) 521-1072</v>
      </c>
      <c r="AC515" s="11" t="str">
        <f>IFERROR(_xlfn.XLOOKUP($C515,[1]DistrictInfo!$B:$B,[1]DistrictInfo!$F:$F,FALSE),"")</f>
        <v>(289) 241-4139</v>
      </c>
    </row>
    <row r="516" spans="1:29" ht="23" x14ac:dyDescent="0.35">
      <c r="A516" s="7">
        <v>124</v>
      </c>
      <c r="B516" s="7">
        <v>4</v>
      </c>
      <c r="C516" s="7">
        <v>7</v>
      </c>
      <c r="D516" s="7" t="s">
        <v>29</v>
      </c>
      <c r="E516" s="7" t="s">
        <v>30</v>
      </c>
      <c r="F516" s="7" t="s">
        <v>29</v>
      </c>
      <c r="G516" s="7" t="s">
        <v>3525</v>
      </c>
      <c r="H516" s="7" t="s">
        <v>3526</v>
      </c>
      <c r="I516" s="7" t="s">
        <v>3527</v>
      </c>
      <c r="J516" s="7"/>
      <c r="K516" s="7" t="s">
        <v>3528</v>
      </c>
      <c r="L516" s="7">
        <v>3</v>
      </c>
      <c r="M516" s="7">
        <v>905</v>
      </c>
      <c r="N516" s="7" t="s">
        <v>3529</v>
      </c>
      <c r="O516" s="7" t="s">
        <v>3530</v>
      </c>
      <c r="P516" s="7"/>
      <c r="Q516" s="8"/>
      <c r="R516" s="8"/>
      <c r="S516" s="8"/>
      <c r="T516" s="8"/>
      <c r="U516" s="8"/>
      <c r="V516" s="8" t="s">
        <v>3531</v>
      </c>
      <c r="W516" s="8"/>
      <c r="X516" s="9" t="str">
        <f>_xlfn.IFNA(_xlfn.XLOOKUP(F516,[1]Types!$D:$D,[1]Types!$E:$E,FALSE),"")</f>
        <v>Combo</v>
      </c>
      <c r="Y516" s="10" t="str">
        <f>IFERROR(_xlfn.XLOOKUP($C516,[1]DistrictInfo!$B:$B,[1]DistrictInfo!$C:$C,FALSE),"")</f>
        <v>Sean Brown</v>
      </c>
      <c r="Z516" s="10" t="str">
        <f>IF(AA516="",IFERROR(_xlfn.XLOOKUP($C516,[1]DistrictInfo!$B:$B,[1]DistrictInfo!$D:$D,FALSE),""),AA516)</f>
        <v>Denise Hawkins</v>
      </c>
      <c r="AA516" s="10" t="str">
        <f>IFERROR(_xlfn.XLOOKUP(A516,[1]SplitDistDAs!$A:$A,[1]SplitDistDAs!$D:$D,""),"")</f>
        <v/>
      </c>
      <c r="AB516" s="11" t="str">
        <f>IFERROR(_xlfn.XLOOKUP($C516,[1]DistrictInfo!$B:$B,[1]DistrictInfo!$E:$E,FALSE),"")</f>
        <v>(905) 521-1072</v>
      </c>
      <c r="AC516" s="11" t="str">
        <f>IFERROR(_xlfn.XLOOKUP($C516,[1]DistrictInfo!$B:$B,[1]DistrictInfo!$F:$F,FALSE),"")</f>
        <v>(289) 241-4139</v>
      </c>
    </row>
    <row r="517" spans="1:29" ht="23" x14ac:dyDescent="0.35">
      <c r="A517" s="7">
        <v>150</v>
      </c>
      <c r="B517" s="7">
        <v>4</v>
      </c>
      <c r="C517" s="7">
        <v>7</v>
      </c>
      <c r="D517" s="7" t="s">
        <v>98</v>
      </c>
      <c r="E517" s="7" t="s">
        <v>30</v>
      </c>
      <c r="F517" s="7" t="s">
        <v>31</v>
      </c>
      <c r="G517" s="7" t="s">
        <v>3532</v>
      </c>
      <c r="H517" s="7" t="s">
        <v>3533</v>
      </c>
      <c r="I517" s="7" t="s">
        <v>2615</v>
      </c>
      <c r="J517" s="7" t="s">
        <v>3534</v>
      </c>
      <c r="K517" s="7" t="s">
        <v>3535</v>
      </c>
      <c r="L517" s="7">
        <v>3</v>
      </c>
      <c r="M517" s="7">
        <v>905</v>
      </c>
      <c r="N517" s="7" t="s">
        <v>3536</v>
      </c>
      <c r="O517" s="7" t="s">
        <v>3537</v>
      </c>
      <c r="P517" s="7" t="s">
        <v>3538</v>
      </c>
      <c r="Q517" s="8"/>
      <c r="R517" s="8"/>
      <c r="S517" s="8"/>
      <c r="T517" s="8"/>
      <c r="U517" s="8"/>
      <c r="V517" s="8"/>
      <c r="W517" s="7" t="s">
        <v>3539</v>
      </c>
      <c r="X517" s="9" t="str">
        <f>_xlfn.IFNA(_xlfn.XLOOKUP(F517,[1]Types!$D:$D,[1]Types!$E:$E,FALSE),"")</f>
        <v>Regular</v>
      </c>
      <c r="Y517" s="10" t="str">
        <f>IFERROR(_xlfn.XLOOKUP($C517,[1]DistrictInfo!$B:$B,[1]DistrictInfo!$C:$C,FALSE),"")</f>
        <v>Sean Brown</v>
      </c>
      <c r="Z517" s="10" t="str">
        <f>IF(AA517="",IFERROR(_xlfn.XLOOKUP($C517,[1]DistrictInfo!$B:$B,[1]DistrictInfo!$D:$D,FALSE),""),AA517)</f>
        <v>Denise Hawkins</v>
      </c>
      <c r="AA517" s="10" t="str">
        <f>IFERROR(_xlfn.XLOOKUP(A517,[1]SplitDistDAs!$A:$A,[1]SplitDistDAs!$D:$D,""),"")</f>
        <v/>
      </c>
      <c r="AB517" s="11" t="str">
        <f>IFERROR(_xlfn.XLOOKUP($C517,[1]DistrictInfo!$B:$B,[1]DistrictInfo!$E:$E,FALSE),"")</f>
        <v>(905) 521-1072</v>
      </c>
      <c r="AC517" s="11" t="str">
        <f>IFERROR(_xlfn.XLOOKUP($C517,[1]DistrictInfo!$B:$B,[1]DistrictInfo!$F:$F,FALSE),"")</f>
        <v>(289) 241-4139</v>
      </c>
    </row>
    <row r="518" spans="1:29" ht="23" x14ac:dyDescent="0.35">
      <c r="A518" s="7">
        <v>160</v>
      </c>
      <c r="B518" s="7">
        <v>4</v>
      </c>
      <c r="C518" s="7">
        <v>7</v>
      </c>
      <c r="D518" s="7" t="s">
        <v>29</v>
      </c>
      <c r="E518" s="7" t="s">
        <v>30</v>
      </c>
      <c r="F518" s="7" t="s">
        <v>29</v>
      </c>
      <c r="G518" s="7" t="s">
        <v>3540</v>
      </c>
      <c r="H518" s="7" t="s">
        <v>3541</v>
      </c>
      <c r="I518" s="7" t="s">
        <v>3542</v>
      </c>
      <c r="J518" s="7"/>
      <c r="K518" s="7" t="s">
        <v>3543</v>
      </c>
      <c r="L518" s="7">
        <v>3</v>
      </c>
      <c r="M518" s="7">
        <v>905</v>
      </c>
      <c r="N518" s="7" t="s">
        <v>3544</v>
      </c>
      <c r="O518" s="7" t="s">
        <v>3545</v>
      </c>
      <c r="P518" s="7" t="s">
        <v>3546</v>
      </c>
      <c r="Q518" s="8"/>
      <c r="R518" s="8"/>
      <c r="S518" s="8"/>
      <c r="T518" s="8"/>
      <c r="U518" s="8"/>
      <c r="V518" s="8"/>
      <c r="W518" s="8"/>
      <c r="X518" s="9" t="str">
        <f>_xlfn.IFNA(_xlfn.XLOOKUP(F518,[1]Types!$D:$D,[1]Types!$E:$E,FALSE),"")</f>
        <v>Combo</v>
      </c>
      <c r="Y518" s="10" t="str">
        <f>IFERROR(_xlfn.XLOOKUP($C518,[1]DistrictInfo!$B:$B,[1]DistrictInfo!$C:$C,FALSE),"")</f>
        <v>Sean Brown</v>
      </c>
      <c r="Z518" s="10" t="str">
        <f>IF(AA518="",IFERROR(_xlfn.XLOOKUP($C518,[1]DistrictInfo!$B:$B,[1]DistrictInfo!$D:$D,FALSE),""),AA518)</f>
        <v>Denise Hawkins</v>
      </c>
      <c r="AA518" s="10" t="str">
        <f>IFERROR(_xlfn.XLOOKUP(A518,[1]SplitDistDAs!$A:$A,[1]SplitDistDAs!$D:$D,""),"")</f>
        <v/>
      </c>
      <c r="AB518" s="11" t="str">
        <f>IFERROR(_xlfn.XLOOKUP($C518,[1]DistrictInfo!$B:$B,[1]DistrictInfo!$E:$E,FALSE),"")</f>
        <v>(905) 521-1072</v>
      </c>
      <c r="AC518" s="11" t="str">
        <f>IFERROR(_xlfn.XLOOKUP($C518,[1]DistrictInfo!$B:$B,[1]DistrictInfo!$F:$F,FALSE),"")</f>
        <v>(289) 241-4139</v>
      </c>
    </row>
    <row r="519" spans="1:29" ht="23" x14ac:dyDescent="0.35">
      <c r="A519" s="7">
        <v>238</v>
      </c>
      <c r="B519" s="7">
        <v>4</v>
      </c>
      <c r="C519" s="7">
        <v>7</v>
      </c>
      <c r="D519" s="7" t="s">
        <v>29</v>
      </c>
      <c r="E519" s="7" t="s">
        <v>30</v>
      </c>
      <c r="F519" s="7" t="s">
        <v>31</v>
      </c>
      <c r="G519" s="7" t="s">
        <v>3547</v>
      </c>
      <c r="H519" s="7" t="s">
        <v>3548</v>
      </c>
      <c r="I519" s="7" t="s">
        <v>3549</v>
      </c>
      <c r="J519" s="7"/>
      <c r="K519" s="7" t="s">
        <v>3550</v>
      </c>
      <c r="L519" s="7">
        <v>3</v>
      </c>
      <c r="M519" s="7">
        <v>519</v>
      </c>
      <c r="N519" s="7" t="s">
        <v>3551</v>
      </c>
      <c r="O519" s="7" t="s">
        <v>3552</v>
      </c>
      <c r="P519" s="7" t="s">
        <v>3553</v>
      </c>
      <c r="Q519" s="8"/>
      <c r="R519" s="8"/>
      <c r="S519" s="8"/>
      <c r="T519" s="8"/>
      <c r="U519" s="8"/>
      <c r="V519" s="8"/>
      <c r="W519" s="7"/>
      <c r="X519" s="9" t="str">
        <f>_xlfn.IFNA(_xlfn.XLOOKUP(F519,[1]Types!$D:$D,[1]Types!$E:$E,FALSE),"")</f>
        <v>Regular</v>
      </c>
      <c r="Y519" s="10" t="str">
        <f>IFERROR(_xlfn.XLOOKUP($C519,[1]DistrictInfo!$B:$B,[1]DistrictInfo!$C:$C,FALSE),"")</f>
        <v>Sean Brown</v>
      </c>
      <c r="Z519" s="10" t="str">
        <f>IF(AA519="",IFERROR(_xlfn.XLOOKUP($C519,[1]DistrictInfo!$B:$B,[1]DistrictInfo!$D:$D,FALSE),""),AA519)</f>
        <v>Denise Hawkins</v>
      </c>
      <c r="AA519" s="10" t="str">
        <f>IFERROR(_xlfn.XLOOKUP(A519,[1]SplitDistDAs!$A:$A,[1]SplitDistDAs!$D:$D,""),"")</f>
        <v/>
      </c>
      <c r="AB519" s="11" t="str">
        <f>IFERROR(_xlfn.XLOOKUP($C519,[1]DistrictInfo!$B:$B,[1]DistrictInfo!$E:$E,FALSE),"")</f>
        <v>(905) 521-1072</v>
      </c>
      <c r="AC519" s="11" t="str">
        <f>IFERROR(_xlfn.XLOOKUP($C519,[1]DistrictInfo!$B:$B,[1]DistrictInfo!$F:$F,FALSE),"")</f>
        <v>(289) 241-4139</v>
      </c>
    </row>
    <row r="520" spans="1:29" ht="23" x14ac:dyDescent="0.35">
      <c r="A520" s="7">
        <v>252</v>
      </c>
      <c r="B520" s="7">
        <v>4</v>
      </c>
      <c r="C520" s="7">
        <v>7</v>
      </c>
      <c r="D520" s="7" t="s">
        <v>98</v>
      </c>
      <c r="E520" s="7" t="s">
        <v>30</v>
      </c>
      <c r="F520" s="7" t="s">
        <v>31</v>
      </c>
      <c r="G520" s="7" t="s">
        <v>3554</v>
      </c>
      <c r="H520" s="7" t="s">
        <v>3555</v>
      </c>
      <c r="I520" s="7" t="s">
        <v>3482</v>
      </c>
      <c r="J520" s="7"/>
      <c r="K520" s="7" t="s">
        <v>3556</v>
      </c>
      <c r="L520" s="7">
        <v>3</v>
      </c>
      <c r="M520" s="7">
        <v>905</v>
      </c>
      <c r="N520" s="7" t="s">
        <v>3557</v>
      </c>
      <c r="O520" s="7" t="s">
        <v>3558</v>
      </c>
      <c r="P520" s="7" t="s">
        <v>3559</v>
      </c>
      <c r="Q520" s="8"/>
      <c r="R520" s="8"/>
      <c r="S520" s="8"/>
      <c r="T520" s="8"/>
      <c r="U520" s="8"/>
      <c r="V520" s="8"/>
      <c r="W520" s="7"/>
      <c r="X520" s="9" t="str">
        <f>_xlfn.IFNA(_xlfn.XLOOKUP(F520,[1]Types!$D:$D,[1]Types!$E:$E,FALSE),"")</f>
        <v>Regular</v>
      </c>
      <c r="Y520" s="10" t="str">
        <f>IFERROR(_xlfn.XLOOKUP($C520,[1]DistrictInfo!$B:$B,[1]DistrictInfo!$C:$C,FALSE),"")</f>
        <v>Sean Brown</v>
      </c>
      <c r="Z520" s="10" t="str">
        <f>IF(AA520="",IFERROR(_xlfn.XLOOKUP($C520,[1]DistrictInfo!$B:$B,[1]DistrictInfo!$D:$D,FALSE),""),AA520)</f>
        <v>Denise Hawkins</v>
      </c>
      <c r="AA520" s="10" t="str">
        <f>IFERROR(_xlfn.XLOOKUP(A520,[1]SplitDistDAs!$A:$A,[1]SplitDistDAs!$D:$D,""),"")</f>
        <v/>
      </c>
      <c r="AB520" s="11" t="str">
        <f>IFERROR(_xlfn.XLOOKUP($C520,[1]DistrictInfo!$B:$B,[1]DistrictInfo!$E:$E,FALSE),"")</f>
        <v>(905) 521-1072</v>
      </c>
      <c r="AC520" s="11" t="str">
        <f>IFERROR(_xlfn.XLOOKUP($C520,[1]DistrictInfo!$B:$B,[1]DistrictInfo!$F:$F,FALSE),"")</f>
        <v>(289) 241-4139</v>
      </c>
    </row>
    <row r="521" spans="1:29" ht="23" x14ac:dyDescent="0.35">
      <c r="A521" s="7">
        <v>268</v>
      </c>
      <c r="B521" s="7">
        <v>4</v>
      </c>
      <c r="C521" s="7">
        <v>7</v>
      </c>
      <c r="D521" s="7" t="s">
        <v>39</v>
      </c>
      <c r="E521" s="7" t="s">
        <v>30</v>
      </c>
      <c r="F521" s="7" t="s">
        <v>31</v>
      </c>
      <c r="G521" s="7" t="s">
        <v>3560</v>
      </c>
      <c r="H521" s="7" t="s">
        <v>3561</v>
      </c>
      <c r="I521" s="7" t="s">
        <v>3562</v>
      </c>
      <c r="J521" s="7"/>
      <c r="K521" s="7" t="s">
        <v>3563</v>
      </c>
      <c r="L521" s="7">
        <v>3</v>
      </c>
      <c r="M521" s="7">
        <v>905</v>
      </c>
      <c r="N521" s="7" t="s">
        <v>3564</v>
      </c>
      <c r="O521" s="7" t="s">
        <v>3565</v>
      </c>
      <c r="P521" s="8" t="s">
        <v>3566</v>
      </c>
      <c r="Q521" s="8"/>
      <c r="R521" s="8"/>
      <c r="S521" s="8"/>
      <c r="T521" s="8"/>
      <c r="U521" s="8"/>
      <c r="V521" s="8"/>
      <c r="W521" s="8" t="s">
        <v>3567</v>
      </c>
      <c r="X521" s="9" t="str">
        <f>_xlfn.IFNA(_xlfn.XLOOKUP(F521,[1]Types!$D:$D,[1]Types!$E:$E,FALSE),"")</f>
        <v>Regular</v>
      </c>
      <c r="Y521" s="10" t="str">
        <f>IFERROR(_xlfn.XLOOKUP($C521,[1]DistrictInfo!$B:$B,[1]DistrictInfo!$C:$C,FALSE),"")</f>
        <v>Sean Brown</v>
      </c>
      <c r="Z521" s="10" t="str">
        <f>IF(AA521="",IFERROR(_xlfn.XLOOKUP($C521,[1]DistrictInfo!$B:$B,[1]DistrictInfo!$D:$D,FALSE),""),AA521)</f>
        <v>Denise Hawkins</v>
      </c>
      <c r="AA521" s="10" t="str">
        <f>IFERROR(_xlfn.XLOOKUP(A521,[1]SplitDistDAs!$A:$A,[1]SplitDistDAs!$D:$D,""),"")</f>
        <v/>
      </c>
      <c r="AB521" s="11" t="str">
        <f>IFERROR(_xlfn.XLOOKUP($C521,[1]DistrictInfo!$B:$B,[1]DistrictInfo!$E:$E,FALSE),"")</f>
        <v>(905) 521-1072</v>
      </c>
      <c r="AC521" s="11" t="str">
        <f>IFERROR(_xlfn.XLOOKUP($C521,[1]DistrictInfo!$B:$B,[1]DistrictInfo!$F:$F,FALSE),"")</f>
        <v>(289) 241-4139</v>
      </c>
    </row>
    <row r="522" spans="1:29" ht="23" x14ac:dyDescent="0.35">
      <c r="A522" s="7">
        <v>299</v>
      </c>
      <c r="B522" s="7">
        <v>4</v>
      </c>
      <c r="C522" s="7">
        <v>7</v>
      </c>
      <c r="D522" s="7" t="s">
        <v>29</v>
      </c>
      <c r="E522" s="7" t="s">
        <v>30</v>
      </c>
      <c r="F522" s="7" t="s">
        <v>29</v>
      </c>
      <c r="G522" s="7" t="s">
        <v>3568</v>
      </c>
      <c r="H522" s="7" t="s">
        <v>3569</v>
      </c>
      <c r="I522" s="7" t="s">
        <v>3570</v>
      </c>
      <c r="J522" s="7"/>
      <c r="K522" s="7" t="s">
        <v>3571</v>
      </c>
      <c r="L522" s="7">
        <v>3</v>
      </c>
      <c r="M522" s="7">
        <v>519</v>
      </c>
      <c r="N522" s="7" t="s">
        <v>3572</v>
      </c>
      <c r="O522" s="7" t="s">
        <v>3573</v>
      </c>
      <c r="P522" s="7" t="s">
        <v>3574</v>
      </c>
      <c r="Q522" s="8"/>
      <c r="R522" s="8"/>
      <c r="S522" s="8"/>
      <c r="T522" s="8"/>
      <c r="U522" s="8"/>
      <c r="V522" s="8"/>
      <c r="W522" s="7"/>
      <c r="X522" s="9" t="str">
        <f>_xlfn.IFNA(_xlfn.XLOOKUP(F522,[1]Types!$D:$D,[1]Types!$E:$E,FALSE),"")</f>
        <v>Combo</v>
      </c>
      <c r="Y522" s="10" t="str">
        <f>IFERROR(_xlfn.XLOOKUP($C522,[1]DistrictInfo!$B:$B,[1]DistrictInfo!$C:$C,FALSE),"")</f>
        <v>Sean Brown</v>
      </c>
      <c r="Z522" s="10" t="str">
        <f>IF(AA522="",IFERROR(_xlfn.XLOOKUP($C522,[1]DistrictInfo!$B:$B,[1]DistrictInfo!$D:$D,FALSE),""),AA522)</f>
        <v>Denise Hawkins</v>
      </c>
      <c r="AA522" s="10" t="str">
        <f>IFERROR(_xlfn.XLOOKUP(A522,[1]SplitDistDAs!$A:$A,[1]SplitDistDAs!$D:$D,""),"")</f>
        <v/>
      </c>
      <c r="AB522" s="11" t="str">
        <f>IFERROR(_xlfn.XLOOKUP($C522,[1]DistrictInfo!$B:$B,[1]DistrictInfo!$E:$E,FALSE),"")</f>
        <v>(905) 521-1072</v>
      </c>
      <c r="AC522" s="11" t="str">
        <f>IFERROR(_xlfn.XLOOKUP($C522,[1]DistrictInfo!$B:$B,[1]DistrictInfo!$F:$F,FALSE),"")</f>
        <v>(289) 241-4139</v>
      </c>
    </row>
    <row r="523" spans="1:29" ht="23" x14ac:dyDescent="0.35">
      <c r="A523" s="7">
        <v>312</v>
      </c>
      <c r="B523" s="7">
        <v>4</v>
      </c>
      <c r="C523" s="7">
        <v>7</v>
      </c>
      <c r="D523" s="7" t="s">
        <v>39</v>
      </c>
      <c r="E523" s="7" t="s">
        <v>30</v>
      </c>
      <c r="F523" s="7" t="s">
        <v>31</v>
      </c>
      <c r="G523" s="7" t="s">
        <v>3575</v>
      </c>
      <c r="H523" s="7" t="s">
        <v>3576</v>
      </c>
      <c r="I523" s="7" t="s">
        <v>3496</v>
      </c>
      <c r="J523" s="7"/>
      <c r="K523" s="7" t="s">
        <v>3577</v>
      </c>
      <c r="L523" s="7">
        <v>3</v>
      </c>
      <c r="M523" s="7">
        <v>905</v>
      </c>
      <c r="N523" s="7" t="s">
        <v>3578</v>
      </c>
      <c r="O523" s="7" t="s">
        <v>3579</v>
      </c>
      <c r="P523" s="7" t="s">
        <v>3580</v>
      </c>
      <c r="Q523" s="8"/>
      <c r="R523" s="8"/>
      <c r="S523" s="8"/>
      <c r="T523" s="8"/>
      <c r="U523" s="8"/>
      <c r="V523" s="8"/>
      <c r="W523" s="7"/>
      <c r="X523" s="9" t="str">
        <f>_xlfn.IFNA(_xlfn.XLOOKUP(F523,[1]Types!$D:$D,[1]Types!$E:$E,FALSE),"")</f>
        <v>Regular</v>
      </c>
      <c r="Y523" s="10" t="str">
        <f>IFERROR(_xlfn.XLOOKUP($C523,[1]DistrictInfo!$B:$B,[1]DistrictInfo!$C:$C,FALSE),"")</f>
        <v>Sean Brown</v>
      </c>
      <c r="Z523" s="10" t="str">
        <f>IF(AA523="",IFERROR(_xlfn.XLOOKUP($C523,[1]DistrictInfo!$B:$B,[1]DistrictInfo!$D:$D,FALSE),""),AA523)</f>
        <v>Denise Hawkins</v>
      </c>
      <c r="AA523" s="10" t="str">
        <f>IFERROR(_xlfn.XLOOKUP(A523,[1]SplitDistDAs!$A:$A,[1]SplitDistDAs!$D:$D,""),"")</f>
        <v/>
      </c>
      <c r="AB523" s="11" t="str">
        <f>IFERROR(_xlfn.XLOOKUP($C523,[1]DistrictInfo!$B:$B,[1]DistrictInfo!$E:$E,FALSE),"")</f>
        <v>(905) 521-1072</v>
      </c>
      <c r="AC523" s="11" t="str">
        <f>IFERROR(_xlfn.XLOOKUP($C523,[1]DistrictInfo!$B:$B,[1]DistrictInfo!$F:$F,FALSE),"")</f>
        <v>(289) 241-4139</v>
      </c>
    </row>
    <row r="524" spans="1:29" ht="23" x14ac:dyDescent="0.35">
      <c r="A524" s="7">
        <v>392</v>
      </c>
      <c r="B524" s="7">
        <v>4</v>
      </c>
      <c r="C524" s="7">
        <v>7</v>
      </c>
      <c r="D524" s="7" t="s">
        <v>98</v>
      </c>
      <c r="E524" s="7" t="s">
        <v>30</v>
      </c>
      <c r="F524" s="7" t="s">
        <v>31</v>
      </c>
      <c r="G524" s="7" t="s">
        <v>3581</v>
      </c>
      <c r="H524" s="7" t="s">
        <v>3582</v>
      </c>
      <c r="I524" s="7" t="s">
        <v>3482</v>
      </c>
      <c r="J524" s="7"/>
      <c r="K524" s="7" t="s">
        <v>3583</v>
      </c>
      <c r="L524" s="7">
        <v>3</v>
      </c>
      <c r="M524" s="7">
        <v>905</v>
      </c>
      <c r="N524" s="7" t="s">
        <v>3584</v>
      </c>
      <c r="O524" s="7" t="s">
        <v>3585</v>
      </c>
      <c r="P524" s="8" t="s">
        <v>3586</v>
      </c>
      <c r="Q524" s="8"/>
      <c r="R524" s="8"/>
      <c r="S524" s="8"/>
      <c r="T524" s="8"/>
      <c r="U524" s="8"/>
      <c r="V524" s="7"/>
      <c r="W524" s="7" t="s">
        <v>3587</v>
      </c>
      <c r="X524" s="9" t="str">
        <f>_xlfn.IFNA(_xlfn.XLOOKUP(F524,[1]Types!$D:$D,[1]Types!$E:$E,FALSE),"")</f>
        <v>Regular</v>
      </c>
      <c r="Y524" s="10" t="str">
        <f>IFERROR(_xlfn.XLOOKUP($C524,[1]DistrictInfo!$B:$B,[1]DistrictInfo!$C:$C,FALSE),"")</f>
        <v>Sean Brown</v>
      </c>
      <c r="Z524" s="10" t="str">
        <f>IF(AA524="",IFERROR(_xlfn.XLOOKUP($C524,[1]DistrictInfo!$B:$B,[1]DistrictInfo!$D:$D,FALSE),""),AA524)</f>
        <v>Denise Hawkins</v>
      </c>
      <c r="AA524" s="10" t="str">
        <f>IFERROR(_xlfn.XLOOKUP(A524,[1]SplitDistDAs!$A:$A,[1]SplitDistDAs!$D:$D,""),"")</f>
        <v/>
      </c>
      <c r="AB524" s="11" t="str">
        <f>IFERROR(_xlfn.XLOOKUP($C524,[1]DistrictInfo!$B:$B,[1]DistrictInfo!$E:$E,FALSE),"")</f>
        <v>(905) 521-1072</v>
      </c>
      <c r="AC524" s="11" t="str">
        <f>IFERROR(_xlfn.XLOOKUP($C524,[1]DistrictInfo!$B:$B,[1]DistrictInfo!$F:$F,FALSE),"")</f>
        <v>(289) 241-4139</v>
      </c>
    </row>
    <row r="525" spans="1:29" x14ac:dyDescent="0.35">
      <c r="A525" s="7">
        <v>401</v>
      </c>
      <c r="B525" s="7">
        <v>4</v>
      </c>
      <c r="C525" s="7">
        <v>7</v>
      </c>
      <c r="D525" s="7" t="s">
        <v>98</v>
      </c>
      <c r="E525" s="7" t="s">
        <v>30</v>
      </c>
      <c r="F525" s="7" t="s">
        <v>31</v>
      </c>
      <c r="G525" s="7" t="s">
        <v>3588</v>
      </c>
      <c r="H525" s="7" t="s">
        <v>3589</v>
      </c>
      <c r="I525" s="7" t="s">
        <v>3475</v>
      </c>
      <c r="J525" s="7"/>
      <c r="K525" s="7" t="s">
        <v>3590</v>
      </c>
      <c r="L525" s="7">
        <v>3</v>
      </c>
      <c r="M525" s="7">
        <v>905</v>
      </c>
      <c r="N525" s="7" t="s">
        <v>3591</v>
      </c>
      <c r="O525" s="7" t="s">
        <v>3592</v>
      </c>
      <c r="P525" s="7" t="s">
        <v>3593</v>
      </c>
      <c r="Q525" s="8"/>
      <c r="R525" s="8"/>
      <c r="S525" s="8"/>
      <c r="T525" s="8"/>
      <c r="U525" s="8"/>
      <c r="V525" s="8"/>
      <c r="W525" s="8"/>
      <c r="X525" s="9" t="str">
        <f>_xlfn.IFNA(_xlfn.XLOOKUP(F525,[1]Types!$D:$D,[1]Types!$E:$E,FALSE),"")</f>
        <v>Regular</v>
      </c>
      <c r="Y525" s="10" t="str">
        <f>IFERROR(_xlfn.XLOOKUP($C525,[1]DistrictInfo!$B:$B,[1]DistrictInfo!$C:$C,FALSE),"")</f>
        <v>Sean Brown</v>
      </c>
      <c r="Z525" s="10" t="str">
        <f>IF(AA525="",IFERROR(_xlfn.XLOOKUP($C525,[1]DistrictInfo!$B:$B,[1]DistrictInfo!$D:$D,FALSE),""),AA525)</f>
        <v>Denise Hawkins</v>
      </c>
      <c r="AA525" s="10" t="str">
        <f>IFERROR(_xlfn.XLOOKUP(A525,[1]SplitDistDAs!$A:$A,[1]SplitDistDAs!$D:$D,""),"")</f>
        <v/>
      </c>
      <c r="AB525" s="11" t="str">
        <f>IFERROR(_xlfn.XLOOKUP($C525,[1]DistrictInfo!$B:$B,[1]DistrictInfo!$E:$E,FALSE),"")</f>
        <v>(905) 521-1072</v>
      </c>
      <c r="AC525" s="11" t="str">
        <f>IFERROR(_xlfn.XLOOKUP($C525,[1]DistrictInfo!$B:$B,[1]DistrictInfo!$F:$F,FALSE),"")</f>
        <v>(289) 241-4139</v>
      </c>
    </row>
    <row r="526" spans="1:29" ht="23" x14ac:dyDescent="0.35">
      <c r="A526" s="7">
        <v>430</v>
      </c>
      <c r="B526" s="7">
        <v>4</v>
      </c>
      <c r="C526" s="7">
        <v>7</v>
      </c>
      <c r="D526" s="7" t="s">
        <v>29</v>
      </c>
      <c r="E526" s="7" t="s">
        <v>30</v>
      </c>
      <c r="F526" s="7" t="s">
        <v>31</v>
      </c>
      <c r="G526" s="7" t="s">
        <v>3594</v>
      </c>
      <c r="H526" s="7" t="s">
        <v>3595</v>
      </c>
      <c r="I526" s="7" t="s">
        <v>3596</v>
      </c>
      <c r="J526" s="7"/>
      <c r="K526" s="7" t="s">
        <v>3597</v>
      </c>
      <c r="L526" s="7">
        <v>3</v>
      </c>
      <c r="M526" s="7">
        <v>905</v>
      </c>
      <c r="N526" s="7" t="s">
        <v>3598</v>
      </c>
      <c r="O526" s="7" t="s">
        <v>3599</v>
      </c>
      <c r="P526" s="7" t="s">
        <v>3600</v>
      </c>
      <c r="Q526" s="8"/>
      <c r="R526" s="8"/>
      <c r="S526" s="8"/>
      <c r="T526" s="8"/>
      <c r="U526" s="8"/>
      <c r="V526" s="8"/>
      <c r="W526" s="8"/>
      <c r="X526" s="9" t="str">
        <f>_xlfn.IFNA(_xlfn.XLOOKUP(F526,[1]Types!$D:$D,[1]Types!$E:$E,FALSE),"")</f>
        <v>Regular</v>
      </c>
      <c r="Y526" s="10" t="str">
        <f>IFERROR(_xlfn.XLOOKUP($C526,[1]DistrictInfo!$B:$B,[1]DistrictInfo!$C:$C,FALSE),"")</f>
        <v>Sean Brown</v>
      </c>
      <c r="Z526" s="10" t="str">
        <f>IF(AA526="",IFERROR(_xlfn.XLOOKUP($C526,[1]DistrictInfo!$B:$B,[1]DistrictInfo!$D:$D,FALSE),""),AA526)</f>
        <v>Denise Hawkins</v>
      </c>
      <c r="AA526" s="10" t="str">
        <f>IFERROR(_xlfn.XLOOKUP(A526,[1]SplitDistDAs!$A:$A,[1]SplitDistDAs!$D:$D,""),"")</f>
        <v/>
      </c>
      <c r="AB526" s="11" t="str">
        <f>IFERROR(_xlfn.XLOOKUP($C526,[1]DistrictInfo!$B:$B,[1]DistrictInfo!$E:$E,FALSE),"")</f>
        <v>(905) 521-1072</v>
      </c>
      <c r="AC526" s="11" t="str">
        <f>IFERROR(_xlfn.XLOOKUP($C526,[1]DistrictInfo!$B:$B,[1]DistrictInfo!$F:$F,FALSE),"")</f>
        <v>(289) 241-4139</v>
      </c>
    </row>
    <row r="527" spans="1:29" ht="23" x14ac:dyDescent="0.35">
      <c r="A527" s="7">
        <v>446</v>
      </c>
      <c r="B527" s="7">
        <v>4</v>
      </c>
      <c r="C527" s="7">
        <v>7</v>
      </c>
      <c r="D527" s="7" t="s">
        <v>39</v>
      </c>
      <c r="E527" s="7" t="s">
        <v>30</v>
      </c>
      <c r="F527" s="7" t="s">
        <v>31</v>
      </c>
      <c r="G527" s="7" t="s">
        <v>3601</v>
      </c>
      <c r="H527" s="7" t="s">
        <v>3602</v>
      </c>
      <c r="I527" s="7" t="s">
        <v>3603</v>
      </c>
      <c r="J527" s="7"/>
      <c r="K527" s="7" t="s">
        <v>3604</v>
      </c>
      <c r="L527" s="7">
        <v>3</v>
      </c>
      <c r="M527" s="7">
        <v>905</v>
      </c>
      <c r="N527" s="7" t="s">
        <v>3605</v>
      </c>
      <c r="O527" s="7" t="s">
        <v>3606</v>
      </c>
      <c r="P527" s="7" t="s">
        <v>3607</v>
      </c>
      <c r="Q527" s="8"/>
      <c r="R527" s="8"/>
      <c r="S527" s="8"/>
      <c r="T527" s="8"/>
      <c r="U527" s="8"/>
      <c r="V527" s="8"/>
      <c r="W527" s="7"/>
      <c r="X527" s="9" t="str">
        <f>_xlfn.IFNA(_xlfn.XLOOKUP(F527,[1]Types!$D:$D,[1]Types!$E:$E,FALSE),"")</f>
        <v>Regular</v>
      </c>
      <c r="Y527" s="10" t="str">
        <f>IFERROR(_xlfn.XLOOKUP($C527,[1]DistrictInfo!$B:$B,[1]DistrictInfo!$C:$C,FALSE),"")</f>
        <v>Sean Brown</v>
      </c>
      <c r="Z527" s="10" t="str">
        <f>IF(AA527="",IFERROR(_xlfn.XLOOKUP($C527,[1]DistrictInfo!$B:$B,[1]DistrictInfo!$D:$D,FALSE),""),AA527)</f>
        <v>Denise Hawkins</v>
      </c>
      <c r="AA527" s="10" t="str">
        <f>IFERROR(_xlfn.XLOOKUP(A527,[1]SplitDistDAs!$A:$A,[1]SplitDistDAs!$D:$D,""),"")</f>
        <v/>
      </c>
      <c r="AB527" s="11" t="str">
        <f>IFERROR(_xlfn.XLOOKUP($C527,[1]DistrictInfo!$B:$B,[1]DistrictInfo!$E:$E,FALSE),"")</f>
        <v>(905) 521-1072</v>
      </c>
      <c r="AC527" s="11" t="str">
        <f>IFERROR(_xlfn.XLOOKUP($C527,[1]DistrictInfo!$B:$B,[1]DistrictInfo!$F:$F,FALSE),"")</f>
        <v>(289) 241-4139</v>
      </c>
    </row>
    <row r="528" spans="1:29" ht="23" x14ac:dyDescent="0.35">
      <c r="A528" s="7">
        <v>462</v>
      </c>
      <c r="B528" s="7">
        <v>4</v>
      </c>
      <c r="C528" s="7">
        <v>7</v>
      </c>
      <c r="D528" s="7" t="s">
        <v>29</v>
      </c>
      <c r="E528" s="7" t="s">
        <v>30</v>
      </c>
      <c r="F528" s="7" t="s">
        <v>31</v>
      </c>
      <c r="G528" s="7" t="s">
        <v>3608</v>
      </c>
      <c r="H528" s="7" t="s">
        <v>3609</v>
      </c>
      <c r="I528" s="7" t="s">
        <v>3610</v>
      </c>
      <c r="J528" s="7"/>
      <c r="K528" s="7" t="s">
        <v>3611</v>
      </c>
      <c r="L528" s="7">
        <v>3</v>
      </c>
      <c r="M528" s="7">
        <v>905</v>
      </c>
      <c r="N528" s="7" t="s">
        <v>3612</v>
      </c>
      <c r="O528" s="7" t="s">
        <v>3613</v>
      </c>
      <c r="P528" s="7"/>
      <c r="Q528" s="8"/>
      <c r="R528" s="8"/>
      <c r="S528" s="8"/>
      <c r="T528" s="8"/>
      <c r="U528" s="8"/>
      <c r="V528" s="8" t="s">
        <v>3614</v>
      </c>
      <c r="W528" s="8"/>
      <c r="X528" s="9" t="str">
        <f>_xlfn.IFNA(_xlfn.XLOOKUP(F528,[1]Types!$D:$D,[1]Types!$E:$E,FALSE),"")</f>
        <v>Regular</v>
      </c>
      <c r="Y528" s="10" t="str">
        <f>IFERROR(_xlfn.XLOOKUP($C528,[1]DistrictInfo!$B:$B,[1]DistrictInfo!$C:$C,FALSE),"")</f>
        <v>Sean Brown</v>
      </c>
      <c r="Z528" s="10" t="str">
        <f>IF(AA528="",IFERROR(_xlfn.XLOOKUP($C528,[1]DistrictInfo!$B:$B,[1]DistrictInfo!$D:$D,FALSE),""),AA528)</f>
        <v>Denise Hawkins</v>
      </c>
      <c r="AA528" s="10" t="str">
        <f>IFERROR(_xlfn.XLOOKUP(A528,[1]SplitDistDAs!$A:$A,[1]SplitDistDAs!$D:$D,""),"")</f>
        <v/>
      </c>
      <c r="AB528" s="11" t="str">
        <f>IFERROR(_xlfn.XLOOKUP($C528,[1]DistrictInfo!$B:$B,[1]DistrictInfo!$E:$E,FALSE),"")</f>
        <v>(905) 521-1072</v>
      </c>
      <c r="AC528" s="11" t="str">
        <f>IFERROR(_xlfn.XLOOKUP($C528,[1]DistrictInfo!$B:$B,[1]DistrictInfo!$F:$F,FALSE),"")</f>
        <v>(289) 241-4139</v>
      </c>
    </row>
    <row r="529" spans="1:29" ht="23" x14ac:dyDescent="0.35">
      <c r="A529" s="7">
        <v>467</v>
      </c>
      <c r="B529" s="7">
        <v>4</v>
      </c>
      <c r="C529" s="7">
        <v>7</v>
      </c>
      <c r="D529" s="7" t="s">
        <v>39</v>
      </c>
      <c r="E529" s="7" t="s">
        <v>30</v>
      </c>
      <c r="F529" s="7" t="s">
        <v>31</v>
      </c>
      <c r="G529" s="7" t="s">
        <v>3615</v>
      </c>
      <c r="H529" s="7" t="s">
        <v>3616</v>
      </c>
      <c r="I529" s="7" t="s">
        <v>3482</v>
      </c>
      <c r="J529" s="7"/>
      <c r="K529" s="7" t="s">
        <v>3617</v>
      </c>
      <c r="L529" s="7">
        <v>3</v>
      </c>
      <c r="M529" s="7">
        <v>905</v>
      </c>
      <c r="N529" s="7" t="s">
        <v>3618</v>
      </c>
      <c r="O529" s="7" t="s">
        <v>3619</v>
      </c>
      <c r="P529" s="7" t="s">
        <v>3620</v>
      </c>
      <c r="Q529" s="8"/>
      <c r="R529" s="8"/>
      <c r="S529" s="8"/>
      <c r="T529" s="8"/>
      <c r="U529" s="8"/>
      <c r="V529" s="8"/>
      <c r="W529" s="8"/>
      <c r="X529" s="9" t="str">
        <f>_xlfn.IFNA(_xlfn.XLOOKUP(F529,[1]Types!$D:$D,[1]Types!$E:$E,FALSE),"")</f>
        <v>Regular</v>
      </c>
      <c r="Y529" s="10" t="str">
        <f>IFERROR(_xlfn.XLOOKUP($C529,[1]DistrictInfo!$B:$B,[1]DistrictInfo!$C:$C,FALSE),"")</f>
        <v>Sean Brown</v>
      </c>
      <c r="Z529" s="10" t="str">
        <f>IF(AA529="",IFERROR(_xlfn.XLOOKUP($C529,[1]DistrictInfo!$B:$B,[1]DistrictInfo!$D:$D,FALSE),""),AA529)</f>
        <v>Denise Hawkins</v>
      </c>
      <c r="AA529" s="10" t="str">
        <f>IFERROR(_xlfn.XLOOKUP(A529,[1]SplitDistDAs!$A:$A,[1]SplitDistDAs!$D:$D,""),"")</f>
        <v/>
      </c>
      <c r="AB529" s="11" t="str">
        <f>IFERROR(_xlfn.XLOOKUP($C529,[1]DistrictInfo!$B:$B,[1]DistrictInfo!$E:$E,FALSE),"")</f>
        <v>(905) 521-1072</v>
      </c>
      <c r="AC529" s="11" t="str">
        <f>IFERROR(_xlfn.XLOOKUP($C529,[1]DistrictInfo!$B:$B,[1]DistrictInfo!$F:$F,FALSE),"")</f>
        <v>(289) 241-4139</v>
      </c>
    </row>
    <row r="530" spans="1:29" ht="23" x14ac:dyDescent="0.35">
      <c r="A530" s="7">
        <v>509</v>
      </c>
      <c r="B530" s="7">
        <v>4</v>
      </c>
      <c r="C530" s="7">
        <v>7</v>
      </c>
      <c r="D530" s="7" t="s">
        <v>39</v>
      </c>
      <c r="E530" s="7" t="s">
        <v>30</v>
      </c>
      <c r="F530" s="7" t="s">
        <v>31</v>
      </c>
      <c r="G530" s="7" t="s">
        <v>3621</v>
      </c>
      <c r="H530" s="7" t="s">
        <v>3622</v>
      </c>
      <c r="I530" s="7" t="s">
        <v>3623</v>
      </c>
      <c r="J530" s="7"/>
      <c r="K530" s="7" t="s">
        <v>3624</v>
      </c>
      <c r="L530" s="7">
        <v>3</v>
      </c>
      <c r="M530" s="7">
        <v>905</v>
      </c>
      <c r="N530" s="7" t="s">
        <v>3625</v>
      </c>
      <c r="O530" s="7" t="s">
        <v>3626</v>
      </c>
      <c r="P530" s="7" t="s">
        <v>3627</v>
      </c>
      <c r="Q530" s="8"/>
      <c r="R530" s="8"/>
      <c r="S530" s="8"/>
      <c r="T530" s="8"/>
      <c r="U530" s="8"/>
      <c r="V530" s="8"/>
      <c r="W530" s="8" t="s">
        <v>3628</v>
      </c>
      <c r="X530" s="9" t="str">
        <f>_xlfn.IFNA(_xlfn.XLOOKUP(F530,[1]Types!$D:$D,[1]Types!$E:$E,FALSE),"")</f>
        <v>Regular</v>
      </c>
      <c r="Y530" s="10" t="str">
        <f>IFERROR(_xlfn.XLOOKUP($C530,[1]DistrictInfo!$B:$B,[1]DistrictInfo!$C:$C,FALSE),"")</f>
        <v>Sean Brown</v>
      </c>
      <c r="Z530" s="10" t="str">
        <f>IF(AA530="",IFERROR(_xlfn.XLOOKUP($C530,[1]DistrictInfo!$B:$B,[1]DistrictInfo!$D:$D,FALSE),""),AA530)</f>
        <v>Denise Hawkins</v>
      </c>
      <c r="AA530" s="10" t="str">
        <f>IFERROR(_xlfn.XLOOKUP(A530,[1]SplitDistDAs!$A:$A,[1]SplitDistDAs!$D:$D,""),"")</f>
        <v/>
      </c>
      <c r="AB530" s="11" t="str">
        <f>IFERROR(_xlfn.XLOOKUP($C530,[1]DistrictInfo!$B:$B,[1]DistrictInfo!$E:$E,FALSE),"")</f>
        <v>(905) 521-1072</v>
      </c>
      <c r="AC530" s="11" t="str">
        <f>IFERROR(_xlfn.XLOOKUP($C530,[1]DistrictInfo!$B:$B,[1]DistrictInfo!$F:$F,FALSE),"")</f>
        <v>(289) 241-4139</v>
      </c>
    </row>
    <row r="531" spans="1:29" ht="23" x14ac:dyDescent="0.35">
      <c r="A531" s="7">
        <v>522</v>
      </c>
      <c r="B531" s="7">
        <v>4</v>
      </c>
      <c r="C531" s="7">
        <v>7</v>
      </c>
      <c r="D531" s="7" t="s">
        <v>674</v>
      </c>
      <c r="E531" s="7" t="s">
        <v>30</v>
      </c>
      <c r="F531" s="7" t="s">
        <v>31</v>
      </c>
      <c r="G531" s="7" t="s">
        <v>3629</v>
      </c>
      <c r="H531" s="7" t="s">
        <v>3630</v>
      </c>
      <c r="I531" s="7" t="s">
        <v>3482</v>
      </c>
      <c r="J531" s="7"/>
      <c r="K531" s="7" t="s">
        <v>3631</v>
      </c>
      <c r="L531" s="7">
        <v>3</v>
      </c>
      <c r="M531" s="7">
        <v>905</v>
      </c>
      <c r="N531" s="7" t="s">
        <v>3632</v>
      </c>
      <c r="O531" s="7" t="s">
        <v>3633</v>
      </c>
      <c r="P531" s="7" t="s">
        <v>3634</v>
      </c>
      <c r="Q531" s="8"/>
      <c r="R531" s="8"/>
      <c r="S531" s="8" t="s">
        <v>3635</v>
      </c>
      <c r="T531" s="8"/>
      <c r="U531" s="8"/>
      <c r="V531" s="8"/>
      <c r="W531" s="8" t="s">
        <v>3636</v>
      </c>
      <c r="X531" s="9" t="str">
        <f>_xlfn.IFNA(_xlfn.XLOOKUP(F531,[1]Types!$D:$D,[1]Types!$E:$E,FALSE),"")</f>
        <v>Regular</v>
      </c>
      <c r="Y531" s="10" t="str">
        <f>IFERROR(_xlfn.XLOOKUP($C531,[1]DistrictInfo!$B:$B,[1]DistrictInfo!$C:$C,FALSE),"")</f>
        <v>Sean Brown</v>
      </c>
      <c r="Z531" s="10" t="str">
        <f>IF(AA531="",IFERROR(_xlfn.XLOOKUP($C531,[1]DistrictInfo!$B:$B,[1]DistrictInfo!$D:$D,FALSE),""),AA531)</f>
        <v>Denise Hawkins</v>
      </c>
      <c r="AA531" s="10" t="str">
        <f>IFERROR(_xlfn.XLOOKUP(A531,[1]SplitDistDAs!$A:$A,[1]SplitDistDAs!$D:$D,""),"")</f>
        <v/>
      </c>
      <c r="AB531" s="11" t="str">
        <f>IFERROR(_xlfn.XLOOKUP($C531,[1]DistrictInfo!$B:$B,[1]DistrictInfo!$E:$E,FALSE),"")</f>
        <v>(905) 521-1072</v>
      </c>
      <c r="AC531" s="11" t="str">
        <f>IFERROR(_xlfn.XLOOKUP($C531,[1]DistrictInfo!$B:$B,[1]DistrictInfo!$F:$F,FALSE),"")</f>
        <v>(289) 241-4139</v>
      </c>
    </row>
    <row r="532" spans="1:29" x14ac:dyDescent="0.35">
      <c r="A532" s="7">
        <v>586</v>
      </c>
      <c r="B532" s="7">
        <v>4</v>
      </c>
      <c r="C532" s="7">
        <v>7</v>
      </c>
      <c r="D532" s="7" t="s">
        <v>98</v>
      </c>
      <c r="E532" s="7" t="s">
        <v>30</v>
      </c>
      <c r="F532" s="7" t="s">
        <v>31</v>
      </c>
      <c r="G532" s="7" t="s">
        <v>3637</v>
      </c>
      <c r="H532" s="7" t="s">
        <v>3638</v>
      </c>
      <c r="I532" s="7" t="s">
        <v>3475</v>
      </c>
      <c r="J532" s="7"/>
      <c r="K532" s="7" t="s">
        <v>3639</v>
      </c>
      <c r="L532" s="7">
        <v>3</v>
      </c>
      <c r="M532" s="7">
        <v>905</v>
      </c>
      <c r="N532" s="7" t="s">
        <v>3640</v>
      </c>
      <c r="O532" s="7" t="s">
        <v>3641</v>
      </c>
      <c r="P532" s="7" t="s">
        <v>3642</v>
      </c>
      <c r="Q532" s="8"/>
      <c r="R532" s="8"/>
      <c r="S532" s="8"/>
      <c r="T532" s="8"/>
      <c r="U532" s="8"/>
      <c r="V532" s="8"/>
      <c r="W532" s="8" t="s">
        <v>3643</v>
      </c>
      <c r="X532" s="9" t="str">
        <f>_xlfn.IFNA(_xlfn.XLOOKUP(F532,[1]Types!$D:$D,[1]Types!$E:$E,FALSE),"")</f>
        <v>Regular</v>
      </c>
      <c r="Y532" s="10" t="str">
        <f>IFERROR(_xlfn.XLOOKUP($C532,[1]DistrictInfo!$B:$B,[1]DistrictInfo!$C:$C,FALSE),"")</f>
        <v>Sean Brown</v>
      </c>
      <c r="Z532" s="10" t="str">
        <f>IF(AA532="",IFERROR(_xlfn.XLOOKUP($C532,[1]DistrictInfo!$B:$B,[1]DistrictInfo!$D:$D,FALSE),""),AA532)</f>
        <v>Denise Hawkins</v>
      </c>
      <c r="AA532" s="10" t="str">
        <f>IFERROR(_xlfn.XLOOKUP(A532,[1]SplitDistDAs!$A:$A,[1]SplitDistDAs!$D:$D,""),"")</f>
        <v/>
      </c>
      <c r="AB532" s="11" t="str">
        <f>IFERROR(_xlfn.XLOOKUP($C532,[1]DistrictInfo!$B:$B,[1]DistrictInfo!$E:$E,FALSE),"")</f>
        <v>(905) 521-1072</v>
      </c>
      <c r="AC532" s="11" t="str">
        <f>IFERROR(_xlfn.XLOOKUP($C532,[1]DistrictInfo!$B:$B,[1]DistrictInfo!$F:$F,FALSE),"")</f>
        <v>(289) 241-4139</v>
      </c>
    </row>
    <row r="533" spans="1:29" ht="23" x14ac:dyDescent="0.35">
      <c r="A533" s="7">
        <v>679</v>
      </c>
      <c r="B533" s="7">
        <v>4</v>
      </c>
      <c r="C533" s="7">
        <v>7</v>
      </c>
      <c r="D533" s="7" t="s">
        <v>39</v>
      </c>
      <c r="E533" s="7" t="s">
        <v>30</v>
      </c>
      <c r="F533" s="7" t="s">
        <v>29</v>
      </c>
      <c r="G533" s="7" t="s">
        <v>3644</v>
      </c>
      <c r="H533" s="7" t="s">
        <v>3645</v>
      </c>
      <c r="I533" s="7" t="s">
        <v>3646</v>
      </c>
      <c r="J533" s="7"/>
      <c r="K533" s="7" t="s">
        <v>3528</v>
      </c>
      <c r="L533" s="7">
        <v>3</v>
      </c>
      <c r="M533" s="7">
        <v>905</v>
      </c>
      <c r="N533" s="7" t="s">
        <v>3647</v>
      </c>
      <c r="O533" s="7" t="s">
        <v>3648</v>
      </c>
      <c r="P533" s="7" t="s">
        <v>3649</v>
      </c>
      <c r="Q533" s="8"/>
      <c r="R533" s="8"/>
      <c r="S533" s="8"/>
      <c r="T533" s="8"/>
      <c r="U533" s="8"/>
      <c r="V533" s="8"/>
      <c r="W533" s="8"/>
      <c r="X533" s="9" t="str">
        <f>_xlfn.IFNA(_xlfn.XLOOKUP(F533,[1]Types!$D:$D,[1]Types!$E:$E,FALSE),"")</f>
        <v>Combo</v>
      </c>
      <c r="Y533" s="10" t="str">
        <f>IFERROR(_xlfn.XLOOKUP($C533,[1]DistrictInfo!$B:$B,[1]DistrictInfo!$C:$C,FALSE),"")</f>
        <v>Sean Brown</v>
      </c>
      <c r="Z533" s="10" t="str">
        <f>IF(AA533="",IFERROR(_xlfn.XLOOKUP($C533,[1]DistrictInfo!$B:$B,[1]DistrictInfo!$D:$D,FALSE),""),AA533)</f>
        <v>Denise Hawkins</v>
      </c>
      <c r="AA533" s="10" t="str">
        <f>IFERROR(_xlfn.XLOOKUP(A533,[1]SplitDistDAs!$A:$A,[1]SplitDistDAs!$D:$D,""),"")</f>
        <v/>
      </c>
      <c r="AB533" s="11" t="str">
        <f>IFERROR(_xlfn.XLOOKUP($C533,[1]DistrictInfo!$B:$B,[1]DistrictInfo!$E:$E,FALSE),"")</f>
        <v>(905) 521-1072</v>
      </c>
      <c r="AC533" s="11" t="str">
        <f>IFERROR(_xlfn.XLOOKUP($C533,[1]DistrictInfo!$B:$B,[1]DistrictInfo!$F:$F,FALSE),"")</f>
        <v>(289) 241-4139</v>
      </c>
    </row>
    <row r="534" spans="1:29" ht="23" x14ac:dyDescent="0.35">
      <c r="A534" s="7">
        <v>690</v>
      </c>
      <c r="B534" s="7">
        <v>4</v>
      </c>
      <c r="C534" s="7">
        <v>7</v>
      </c>
      <c r="D534" s="7" t="s">
        <v>29</v>
      </c>
      <c r="E534" s="7" t="s">
        <v>30</v>
      </c>
      <c r="F534" s="7" t="s">
        <v>31</v>
      </c>
      <c r="G534" s="7" t="s">
        <v>3650</v>
      </c>
      <c r="H534" s="7" t="s">
        <v>3651</v>
      </c>
      <c r="I534" s="7" t="s">
        <v>3511</v>
      </c>
      <c r="J534" s="7" t="s">
        <v>3652</v>
      </c>
      <c r="K534" s="7" t="s">
        <v>3653</v>
      </c>
      <c r="L534" s="7">
        <v>3</v>
      </c>
      <c r="M534" s="7">
        <v>905</v>
      </c>
      <c r="N534" s="7" t="s">
        <v>3654</v>
      </c>
      <c r="O534" s="7" t="s">
        <v>3655</v>
      </c>
      <c r="P534" s="7" t="s">
        <v>3656</v>
      </c>
      <c r="Q534" s="8"/>
      <c r="R534" s="8"/>
      <c r="S534" s="8"/>
      <c r="T534" s="8"/>
      <c r="U534" s="8"/>
      <c r="V534" s="8"/>
      <c r="W534" s="7"/>
      <c r="X534" s="9" t="str">
        <f>_xlfn.IFNA(_xlfn.XLOOKUP(F534,[1]Types!$D:$D,[1]Types!$E:$E,FALSE),"")</f>
        <v>Regular</v>
      </c>
      <c r="Y534" s="10" t="str">
        <f>IFERROR(_xlfn.XLOOKUP($C534,[1]DistrictInfo!$B:$B,[1]DistrictInfo!$C:$C,FALSE),"")</f>
        <v>Sean Brown</v>
      </c>
      <c r="Z534" s="10" t="str">
        <f>IF(AA534="",IFERROR(_xlfn.XLOOKUP($C534,[1]DistrictInfo!$B:$B,[1]DistrictInfo!$D:$D,FALSE),""),AA534)</f>
        <v>Denise Hawkins</v>
      </c>
      <c r="AA534" s="10" t="str">
        <f>IFERROR(_xlfn.XLOOKUP(A534,[1]SplitDistDAs!$A:$A,[1]SplitDistDAs!$D:$D,""),"")</f>
        <v/>
      </c>
      <c r="AB534" s="11" t="str">
        <f>IFERROR(_xlfn.XLOOKUP($C534,[1]DistrictInfo!$B:$B,[1]DistrictInfo!$E:$E,FALSE),"")</f>
        <v>(905) 521-1072</v>
      </c>
      <c r="AC534" s="11" t="str">
        <f>IFERROR(_xlfn.XLOOKUP($C534,[1]DistrictInfo!$B:$B,[1]DistrictInfo!$F:$F,FALSE),"")</f>
        <v>(289) 241-4139</v>
      </c>
    </row>
    <row r="535" spans="1:29" ht="23" x14ac:dyDescent="0.35">
      <c r="A535" s="7">
        <v>26</v>
      </c>
      <c r="B535" s="7">
        <v>4</v>
      </c>
      <c r="C535" s="7">
        <v>25</v>
      </c>
      <c r="D535" s="7" t="s">
        <v>98</v>
      </c>
      <c r="E535" s="7" t="s">
        <v>30</v>
      </c>
      <c r="F535" s="7" t="s">
        <v>31</v>
      </c>
      <c r="G535" s="7" t="s">
        <v>3657</v>
      </c>
      <c r="H535" s="7" t="s">
        <v>3658</v>
      </c>
      <c r="I535" s="7" t="s">
        <v>3200</v>
      </c>
      <c r="J535" s="7"/>
      <c r="K535" s="7" t="s">
        <v>3659</v>
      </c>
      <c r="L535" s="7">
        <v>3</v>
      </c>
      <c r="M535" s="7">
        <v>519</v>
      </c>
      <c r="N535" s="7" t="s">
        <v>3660</v>
      </c>
      <c r="O535" s="7" t="s">
        <v>3661</v>
      </c>
      <c r="P535" s="7" t="s">
        <v>3662</v>
      </c>
      <c r="Q535" s="8"/>
      <c r="R535" s="8"/>
      <c r="S535" s="8"/>
      <c r="T535" s="8"/>
      <c r="U535" s="8"/>
      <c r="V535" s="8"/>
      <c r="W535" s="8"/>
      <c r="X535" s="9" t="str">
        <f>_xlfn.IFNA(_xlfn.XLOOKUP(F535,[1]Types!$D:$D,[1]Types!$E:$E,FALSE),"")</f>
        <v>Regular</v>
      </c>
      <c r="Y535" s="10" t="str">
        <f>IFERROR(_xlfn.XLOOKUP($C535,[1]DistrictInfo!$B:$B,[1]DistrictInfo!$C:$C,FALSE),"")</f>
        <v>Tait Williamson</v>
      </c>
      <c r="Z535" s="10" t="str">
        <f>IF(AA535="",IFERROR(_xlfn.XLOOKUP($C535,[1]DistrictInfo!$B:$B,[1]DistrictInfo!$D:$D,FALSE),""),AA535)</f>
        <v>Sarah Underwood</v>
      </c>
      <c r="AA535" s="10" t="str">
        <f>IFERROR(_xlfn.XLOOKUP(A535,[1]SplitDistDAs!$A:$A,[1]SplitDistDAs!$D:$D,""),"")</f>
        <v/>
      </c>
      <c r="AB535" s="11" t="str">
        <f>IFERROR(_xlfn.XLOOKUP($C535,[1]DistrictInfo!$B:$B,[1]DistrictInfo!$E:$E,FALSE),"")</f>
        <v>(519) 681-6490</v>
      </c>
      <c r="AC535" s="11" t="str">
        <f>IFERROR(_xlfn.XLOOKUP($C535,[1]DistrictInfo!$B:$B,[1]DistrictInfo!$F:$F,FALSE),"")</f>
        <v>(519) 860-7349</v>
      </c>
    </row>
    <row r="536" spans="1:29" ht="23" x14ac:dyDescent="0.35">
      <c r="A536" s="7">
        <v>27</v>
      </c>
      <c r="B536" s="7">
        <v>4</v>
      </c>
      <c r="C536" s="7">
        <v>25</v>
      </c>
      <c r="D536" s="7" t="s">
        <v>98</v>
      </c>
      <c r="E536" s="7" t="s">
        <v>30</v>
      </c>
      <c r="F536" s="7" t="s">
        <v>31</v>
      </c>
      <c r="G536" s="7" t="s">
        <v>3663</v>
      </c>
      <c r="H536" s="7" t="s">
        <v>3664</v>
      </c>
      <c r="I536" s="7" t="s">
        <v>3200</v>
      </c>
      <c r="J536" s="7"/>
      <c r="K536" s="7" t="s">
        <v>3665</v>
      </c>
      <c r="L536" s="7">
        <v>3</v>
      </c>
      <c r="M536" s="7">
        <v>519</v>
      </c>
      <c r="N536" s="7" t="s">
        <v>3666</v>
      </c>
      <c r="O536" s="7" t="s">
        <v>3667</v>
      </c>
      <c r="P536" s="7" t="s">
        <v>3668</v>
      </c>
      <c r="Q536" s="8"/>
      <c r="R536" s="8"/>
      <c r="S536" s="8"/>
      <c r="T536" s="8"/>
      <c r="U536" s="8"/>
      <c r="V536" s="8"/>
      <c r="W536" s="7" t="s">
        <v>3669</v>
      </c>
      <c r="X536" s="9" t="str">
        <f>_xlfn.IFNA(_xlfn.XLOOKUP(F536,[1]Types!$D:$D,[1]Types!$E:$E,FALSE),"")</f>
        <v>Regular</v>
      </c>
      <c r="Y536" s="10" t="str">
        <f>IFERROR(_xlfn.XLOOKUP($C536,[1]DistrictInfo!$B:$B,[1]DistrictInfo!$C:$C,FALSE),"")</f>
        <v>Tait Williamson</v>
      </c>
      <c r="Z536" s="10" t="str">
        <f>IF(AA536="",IFERROR(_xlfn.XLOOKUP($C536,[1]DistrictInfo!$B:$B,[1]DistrictInfo!$D:$D,FALSE),""),AA536)</f>
        <v>Sarah Underwood</v>
      </c>
      <c r="AA536" s="10" t="str">
        <f>IFERROR(_xlfn.XLOOKUP(A536,[1]SplitDistDAs!$A:$A,[1]SplitDistDAs!$D:$D,""),"")</f>
        <v/>
      </c>
      <c r="AB536" s="11" t="str">
        <f>IFERROR(_xlfn.XLOOKUP($C536,[1]DistrictInfo!$B:$B,[1]DistrictInfo!$E:$E,FALSE),"")</f>
        <v>(519) 681-6490</v>
      </c>
      <c r="AC536" s="11" t="str">
        <f>IFERROR(_xlfn.XLOOKUP($C536,[1]DistrictInfo!$B:$B,[1]DistrictInfo!$F:$F,FALSE),"")</f>
        <v>(519) 860-7349</v>
      </c>
    </row>
    <row r="537" spans="1:29" ht="23" x14ac:dyDescent="0.35">
      <c r="A537" s="7">
        <v>44</v>
      </c>
      <c r="B537" s="7">
        <v>4</v>
      </c>
      <c r="C537" s="7">
        <v>25</v>
      </c>
      <c r="D537" s="7" t="s">
        <v>98</v>
      </c>
      <c r="E537" s="7" t="s">
        <v>30</v>
      </c>
      <c r="F537" s="7" t="s">
        <v>31</v>
      </c>
      <c r="G537" s="7" t="s">
        <v>3670</v>
      </c>
      <c r="H537" s="7" t="s">
        <v>3671</v>
      </c>
      <c r="I537" s="7" t="s">
        <v>3672</v>
      </c>
      <c r="J537" s="7"/>
      <c r="K537" s="7" t="s">
        <v>3673</v>
      </c>
      <c r="L537" s="7">
        <v>3</v>
      </c>
      <c r="M537" s="7">
        <v>519</v>
      </c>
      <c r="N537" s="7" t="s">
        <v>3674</v>
      </c>
      <c r="O537" s="7" t="s">
        <v>3675</v>
      </c>
      <c r="P537" s="7" t="s">
        <v>3676</v>
      </c>
      <c r="Q537" s="8"/>
      <c r="R537" s="8"/>
      <c r="S537" s="8"/>
      <c r="T537" s="8"/>
      <c r="U537" s="8"/>
      <c r="V537" s="8"/>
      <c r="W537" s="8" t="s">
        <v>3677</v>
      </c>
      <c r="X537" s="9" t="str">
        <f>_xlfn.IFNA(_xlfn.XLOOKUP(F537,[1]Types!$D:$D,[1]Types!$E:$E,FALSE),"")</f>
        <v>Regular</v>
      </c>
      <c r="Y537" s="10" t="str">
        <f>IFERROR(_xlfn.XLOOKUP($C537,[1]DistrictInfo!$B:$B,[1]DistrictInfo!$C:$C,FALSE),"")</f>
        <v>Tait Williamson</v>
      </c>
      <c r="Z537" s="10" t="str">
        <f>IF(AA537="",IFERROR(_xlfn.XLOOKUP($C537,[1]DistrictInfo!$B:$B,[1]DistrictInfo!$D:$D,FALSE),""),AA537)</f>
        <v>Sarah Underwood</v>
      </c>
      <c r="AA537" s="10" t="str">
        <f>IFERROR(_xlfn.XLOOKUP(A537,[1]SplitDistDAs!$A:$A,[1]SplitDistDAs!$D:$D,""),"")</f>
        <v/>
      </c>
      <c r="AB537" s="11" t="str">
        <f>IFERROR(_xlfn.XLOOKUP($C537,[1]DistrictInfo!$B:$B,[1]DistrictInfo!$E:$E,FALSE),"")</f>
        <v>(519) 681-6490</v>
      </c>
      <c r="AC537" s="11" t="str">
        <f>IFERROR(_xlfn.XLOOKUP($C537,[1]DistrictInfo!$B:$B,[1]DistrictInfo!$F:$F,FALSE),"")</f>
        <v>(519) 860-7349</v>
      </c>
    </row>
    <row r="538" spans="1:29" ht="23" x14ac:dyDescent="0.35">
      <c r="A538" s="7">
        <v>62</v>
      </c>
      <c r="B538" s="7">
        <v>4</v>
      </c>
      <c r="C538" s="7">
        <v>25</v>
      </c>
      <c r="D538" s="7" t="s">
        <v>98</v>
      </c>
      <c r="E538" s="7" t="s">
        <v>30</v>
      </c>
      <c r="F538" s="7" t="s">
        <v>31</v>
      </c>
      <c r="G538" s="7" t="s">
        <v>3678</v>
      </c>
      <c r="H538" s="7" t="s">
        <v>3679</v>
      </c>
      <c r="I538" s="7" t="s">
        <v>3680</v>
      </c>
      <c r="J538" s="7"/>
      <c r="K538" s="7" t="s">
        <v>3681</v>
      </c>
      <c r="L538" s="7">
        <v>3</v>
      </c>
      <c r="M538" s="7">
        <v>519</v>
      </c>
      <c r="N538" s="7" t="s">
        <v>3682</v>
      </c>
      <c r="O538" s="7" t="s">
        <v>3683</v>
      </c>
      <c r="P538" s="8" t="s">
        <v>3684</v>
      </c>
      <c r="Q538" s="8"/>
      <c r="R538" s="8"/>
      <c r="S538" s="8"/>
      <c r="T538" s="8"/>
      <c r="U538" s="8"/>
      <c r="V538" s="8"/>
      <c r="W538" s="7" t="s">
        <v>3685</v>
      </c>
      <c r="X538" s="9" t="str">
        <f>_xlfn.IFNA(_xlfn.XLOOKUP(F538,[1]Types!$D:$D,[1]Types!$E:$E,FALSE),"")</f>
        <v>Regular</v>
      </c>
      <c r="Y538" s="10" t="str">
        <f>IFERROR(_xlfn.XLOOKUP($C538,[1]DistrictInfo!$B:$B,[1]DistrictInfo!$C:$C,FALSE),"")</f>
        <v>Tait Williamson</v>
      </c>
      <c r="Z538" s="10" t="str">
        <f>IF(AA538="",IFERROR(_xlfn.XLOOKUP($C538,[1]DistrictInfo!$B:$B,[1]DistrictInfo!$D:$D,FALSE),""),AA538)</f>
        <v>Sarah Underwood</v>
      </c>
      <c r="AA538" s="10" t="str">
        <f>IFERROR(_xlfn.XLOOKUP(A538,[1]SplitDistDAs!$A:$A,[1]SplitDistDAs!$D:$D,""),"")</f>
        <v/>
      </c>
      <c r="AB538" s="11" t="str">
        <f>IFERROR(_xlfn.XLOOKUP($C538,[1]DistrictInfo!$B:$B,[1]DistrictInfo!$E:$E,FALSE),"")</f>
        <v>(519) 681-6490</v>
      </c>
      <c r="AC538" s="11" t="str">
        <f>IFERROR(_xlfn.XLOOKUP($C538,[1]DistrictInfo!$B:$B,[1]DistrictInfo!$F:$F,FALSE),"")</f>
        <v>(519) 860-7349</v>
      </c>
    </row>
    <row r="539" spans="1:29" ht="23" x14ac:dyDescent="0.35">
      <c r="A539" s="7">
        <v>64</v>
      </c>
      <c r="B539" s="7">
        <v>4</v>
      </c>
      <c r="C539" s="7">
        <v>25</v>
      </c>
      <c r="D539" s="7" t="s">
        <v>98</v>
      </c>
      <c r="E539" s="7" t="s">
        <v>30</v>
      </c>
      <c r="F539" s="7" t="s">
        <v>31</v>
      </c>
      <c r="G539" s="7" t="s">
        <v>3686</v>
      </c>
      <c r="H539" s="7" t="s">
        <v>3687</v>
      </c>
      <c r="I539" s="7" t="s">
        <v>3688</v>
      </c>
      <c r="J539" s="7"/>
      <c r="K539" s="7" t="s">
        <v>3689</v>
      </c>
      <c r="L539" s="7">
        <v>3</v>
      </c>
      <c r="M539" s="7">
        <v>519</v>
      </c>
      <c r="N539" s="7" t="s">
        <v>3690</v>
      </c>
      <c r="O539" s="7" t="s">
        <v>3691</v>
      </c>
      <c r="P539" s="7" t="s">
        <v>3692</v>
      </c>
      <c r="Q539" s="8"/>
      <c r="R539" s="8"/>
      <c r="S539" s="8"/>
      <c r="T539" s="8"/>
      <c r="U539" s="8"/>
      <c r="V539" s="8"/>
      <c r="W539" s="7" t="s">
        <v>3693</v>
      </c>
      <c r="X539" s="9" t="str">
        <f>_xlfn.IFNA(_xlfn.XLOOKUP(F539,[1]Types!$D:$D,[1]Types!$E:$E,FALSE),"")</f>
        <v>Regular</v>
      </c>
      <c r="Y539" s="10" t="str">
        <f>IFERROR(_xlfn.XLOOKUP($C539,[1]DistrictInfo!$B:$B,[1]DistrictInfo!$C:$C,FALSE),"")</f>
        <v>Tait Williamson</v>
      </c>
      <c r="Z539" s="10" t="str">
        <f>IF(AA539="",IFERROR(_xlfn.XLOOKUP($C539,[1]DistrictInfo!$B:$B,[1]DistrictInfo!$D:$D,FALSE),""),AA539)</f>
        <v>Sarah Underwood</v>
      </c>
      <c r="AA539" s="10" t="str">
        <f>IFERROR(_xlfn.XLOOKUP(A539,[1]SplitDistDAs!$A:$A,[1]SplitDistDAs!$D:$D,""),"")</f>
        <v/>
      </c>
      <c r="AB539" s="11" t="str">
        <f>IFERROR(_xlfn.XLOOKUP($C539,[1]DistrictInfo!$B:$B,[1]DistrictInfo!$E:$E,FALSE),"")</f>
        <v>(519) 681-6490</v>
      </c>
      <c r="AC539" s="11" t="str">
        <f>IFERROR(_xlfn.XLOOKUP($C539,[1]DistrictInfo!$B:$B,[1]DistrictInfo!$F:$F,FALSE),"")</f>
        <v>(519) 860-7349</v>
      </c>
    </row>
    <row r="540" spans="1:29" ht="23" x14ac:dyDescent="0.35">
      <c r="A540" s="7">
        <v>88</v>
      </c>
      <c r="B540" s="7">
        <v>4</v>
      </c>
      <c r="C540" s="7">
        <v>25</v>
      </c>
      <c r="D540" s="7" t="s">
        <v>29</v>
      </c>
      <c r="E540" s="7" t="s">
        <v>30</v>
      </c>
      <c r="F540" s="7" t="s">
        <v>31</v>
      </c>
      <c r="G540" s="7" t="s">
        <v>3694</v>
      </c>
      <c r="H540" s="7" t="s">
        <v>3695</v>
      </c>
      <c r="I540" s="7" t="s">
        <v>3696</v>
      </c>
      <c r="J540" s="7"/>
      <c r="K540" s="7" t="s">
        <v>3697</v>
      </c>
      <c r="L540" s="7">
        <v>3</v>
      </c>
      <c r="M540" s="7">
        <v>519</v>
      </c>
      <c r="N540" s="7" t="s">
        <v>3698</v>
      </c>
      <c r="O540" s="7" t="s">
        <v>3699</v>
      </c>
      <c r="P540" s="7" t="s">
        <v>3700</v>
      </c>
      <c r="Q540" s="8"/>
      <c r="R540" s="8"/>
      <c r="S540" s="8"/>
      <c r="T540" s="8"/>
      <c r="U540" s="8"/>
      <c r="V540" s="8"/>
      <c r="W540" s="8"/>
      <c r="X540" s="9" t="str">
        <f>_xlfn.IFNA(_xlfn.XLOOKUP(F540,[1]Types!$D:$D,[1]Types!$E:$E,FALSE),"")</f>
        <v>Regular</v>
      </c>
      <c r="Y540" s="10" t="str">
        <f>IFERROR(_xlfn.XLOOKUP($C540,[1]DistrictInfo!$B:$B,[1]DistrictInfo!$C:$C,FALSE),"")</f>
        <v>Tait Williamson</v>
      </c>
      <c r="Z540" s="10" t="str">
        <f>IF(AA540="",IFERROR(_xlfn.XLOOKUP($C540,[1]DistrictInfo!$B:$B,[1]DistrictInfo!$D:$D,FALSE),""),AA540)</f>
        <v>Sarah Underwood</v>
      </c>
      <c r="AA540" s="10" t="str">
        <f>IFERROR(_xlfn.XLOOKUP(A540,[1]SplitDistDAs!$A:$A,[1]SplitDistDAs!$D:$D,""),"")</f>
        <v/>
      </c>
      <c r="AB540" s="11" t="str">
        <f>IFERROR(_xlfn.XLOOKUP($C540,[1]DistrictInfo!$B:$B,[1]DistrictInfo!$E:$E,FALSE),"")</f>
        <v>(519) 681-6490</v>
      </c>
      <c r="AC540" s="11" t="str">
        <f>IFERROR(_xlfn.XLOOKUP($C540,[1]DistrictInfo!$B:$B,[1]DistrictInfo!$F:$F,FALSE),"")</f>
        <v>(519) 860-7349</v>
      </c>
    </row>
    <row r="541" spans="1:29" ht="23" x14ac:dyDescent="0.35">
      <c r="A541" s="7">
        <v>169</v>
      </c>
      <c r="B541" s="7">
        <v>4</v>
      </c>
      <c r="C541" s="7">
        <v>25</v>
      </c>
      <c r="D541" s="7" t="s">
        <v>29</v>
      </c>
      <c r="E541" s="7" t="s">
        <v>30</v>
      </c>
      <c r="F541" s="7" t="s">
        <v>31</v>
      </c>
      <c r="G541" s="7" t="s">
        <v>3701</v>
      </c>
      <c r="H541" s="7" t="s">
        <v>3702</v>
      </c>
      <c r="I541" s="7" t="s">
        <v>3703</v>
      </c>
      <c r="J541" s="7"/>
      <c r="K541" s="7" t="s">
        <v>3704</v>
      </c>
      <c r="L541" s="7">
        <v>3</v>
      </c>
      <c r="M541" s="7">
        <v>519</v>
      </c>
      <c r="N541" s="7" t="s">
        <v>3705</v>
      </c>
      <c r="O541" s="7" t="s">
        <v>3706</v>
      </c>
      <c r="P541" s="7" t="s">
        <v>3707</v>
      </c>
      <c r="Q541" s="8"/>
      <c r="R541" s="8"/>
      <c r="S541" s="8"/>
      <c r="T541" s="8"/>
      <c r="U541" s="8"/>
      <c r="V541" s="8"/>
      <c r="W541" s="8"/>
      <c r="X541" s="9" t="str">
        <f>_xlfn.IFNA(_xlfn.XLOOKUP(F541,[1]Types!$D:$D,[1]Types!$E:$E,FALSE),"")</f>
        <v>Regular</v>
      </c>
      <c r="Y541" s="10" t="str">
        <f>IFERROR(_xlfn.XLOOKUP($C541,[1]DistrictInfo!$B:$B,[1]DistrictInfo!$C:$C,FALSE),"")</f>
        <v>Tait Williamson</v>
      </c>
      <c r="Z541" s="10" t="str">
        <f>IF(AA541="",IFERROR(_xlfn.XLOOKUP($C541,[1]DistrictInfo!$B:$B,[1]DistrictInfo!$D:$D,FALSE),""),AA541)</f>
        <v>Sarah Underwood</v>
      </c>
      <c r="AA541" s="10" t="str">
        <f>IFERROR(_xlfn.XLOOKUP(A541,[1]SplitDistDAs!$A:$A,[1]SplitDistDAs!$D:$D,""),"")</f>
        <v/>
      </c>
      <c r="AB541" s="11" t="str">
        <f>IFERROR(_xlfn.XLOOKUP($C541,[1]DistrictInfo!$B:$B,[1]DistrictInfo!$E:$E,FALSE),"")</f>
        <v>(519) 681-6490</v>
      </c>
      <c r="AC541" s="11" t="str">
        <f>IFERROR(_xlfn.XLOOKUP($C541,[1]DistrictInfo!$B:$B,[1]DistrictInfo!$F:$F,FALSE),"")</f>
        <v>(519) 860-7349</v>
      </c>
    </row>
    <row r="542" spans="1:29" x14ac:dyDescent="0.35">
      <c r="A542" s="7">
        <v>181</v>
      </c>
      <c r="B542" s="7">
        <v>4</v>
      </c>
      <c r="C542" s="7">
        <v>25</v>
      </c>
      <c r="D542" s="7" t="s">
        <v>29</v>
      </c>
      <c r="E542" s="7" t="s">
        <v>30</v>
      </c>
      <c r="F542" s="7" t="s">
        <v>31</v>
      </c>
      <c r="G542" s="7" t="s">
        <v>3708</v>
      </c>
      <c r="H542" s="7" t="s">
        <v>3709</v>
      </c>
      <c r="I542" s="7" t="s">
        <v>3710</v>
      </c>
      <c r="J542" s="7"/>
      <c r="K542" s="7" t="s">
        <v>3711</v>
      </c>
      <c r="L542" s="7">
        <v>3</v>
      </c>
      <c r="M542" s="7">
        <v>519</v>
      </c>
      <c r="N542" s="7" t="s">
        <v>3712</v>
      </c>
      <c r="O542" s="7" t="s">
        <v>3712</v>
      </c>
      <c r="P542" s="7" t="s">
        <v>3713</v>
      </c>
      <c r="Q542" s="8"/>
      <c r="R542" s="8"/>
      <c r="S542" s="8"/>
      <c r="T542" s="8"/>
      <c r="U542" s="8"/>
      <c r="V542" s="8"/>
      <c r="W542" s="8"/>
      <c r="X542" s="9" t="str">
        <f>_xlfn.IFNA(_xlfn.XLOOKUP(F542,[1]Types!$D:$D,[1]Types!$E:$E,FALSE),"")</f>
        <v>Regular</v>
      </c>
      <c r="Y542" s="10" t="str">
        <f>IFERROR(_xlfn.XLOOKUP($C542,[1]DistrictInfo!$B:$B,[1]DistrictInfo!$C:$C,FALSE),"")</f>
        <v>Tait Williamson</v>
      </c>
      <c r="Z542" s="10" t="str">
        <f>IF(AA542="",IFERROR(_xlfn.XLOOKUP($C542,[1]DistrictInfo!$B:$B,[1]DistrictInfo!$D:$D,FALSE),""),AA542)</f>
        <v>Sarah Underwood</v>
      </c>
      <c r="AA542" s="10" t="str">
        <f>IFERROR(_xlfn.XLOOKUP(A542,[1]SplitDistDAs!$A:$A,[1]SplitDistDAs!$D:$D,""),"")</f>
        <v/>
      </c>
      <c r="AB542" s="11" t="str">
        <f>IFERROR(_xlfn.XLOOKUP($C542,[1]DistrictInfo!$B:$B,[1]DistrictInfo!$E:$E,FALSE),"")</f>
        <v>(519) 681-6490</v>
      </c>
      <c r="AC542" s="11" t="str">
        <f>IFERROR(_xlfn.XLOOKUP($C542,[1]DistrictInfo!$B:$B,[1]DistrictInfo!$F:$F,FALSE),"")</f>
        <v>(519) 860-7349</v>
      </c>
    </row>
    <row r="543" spans="1:29" ht="34.5" x14ac:dyDescent="0.35">
      <c r="A543" s="7">
        <v>192</v>
      </c>
      <c r="B543" s="7">
        <v>4</v>
      </c>
      <c r="C543" s="7">
        <v>25</v>
      </c>
      <c r="D543" s="7" t="s">
        <v>39</v>
      </c>
      <c r="E543" s="7" t="s">
        <v>30</v>
      </c>
      <c r="F543" s="7" t="s">
        <v>31</v>
      </c>
      <c r="G543" s="7" t="s">
        <v>3714</v>
      </c>
      <c r="H543" s="7" t="s">
        <v>3715</v>
      </c>
      <c r="I543" s="7" t="s">
        <v>3200</v>
      </c>
      <c r="J543" s="7"/>
      <c r="K543" s="7" t="s">
        <v>3716</v>
      </c>
      <c r="L543" s="7">
        <v>3</v>
      </c>
      <c r="M543" s="7">
        <v>519</v>
      </c>
      <c r="N543" s="7" t="s">
        <v>3717</v>
      </c>
      <c r="O543" s="7" t="s">
        <v>3718</v>
      </c>
      <c r="P543" s="8" t="s">
        <v>3719</v>
      </c>
      <c r="Q543" s="8"/>
      <c r="R543" s="8"/>
      <c r="S543" s="8"/>
      <c r="T543" s="8"/>
      <c r="U543" s="8"/>
      <c r="V543" s="8"/>
      <c r="W543" s="8" t="s">
        <v>3720</v>
      </c>
      <c r="X543" s="9" t="str">
        <f>_xlfn.IFNA(_xlfn.XLOOKUP(F543,[1]Types!$D:$D,[1]Types!$E:$E,FALSE),"")</f>
        <v>Regular</v>
      </c>
      <c r="Y543" s="10" t="str">
        <f>IFERROR(_xlfn.XLOOKUP($C543,[1]DistrictInfo!$B:$B,[1]DistrictInfo!$C:$C,FALSE),"")</f>
        <v>Tait Williamson</v>
      </c>
      <c r="Z543" s="10" t="str">
        <f>IF(AA543="",IFERROR(_xlfn.XLOOKUP($C543,[1]DistrictInfo!$B:$B,[1]DistrictInfo!$D:$D,FALSE),""),AA543)</f>
        <v>Sarah Underwood</v>
      </c>
      <c r="AA543" s="10" t="str">
        <f>IFERROR(_xlfn.XLOOKUP(A543,[1]SplitDistDAs!$A:$A,[1]SplitDistDAs!$D:$D,""),"")</f>
        <v/>
      </c>
      <c r="AB543" s="11" t="str">
        <f>IFERROR(_xlfn.XLOOKUP($C543,[1]DistrictInfo!$B:$B,[1]DistrictInfo!$E:$E,FALSE),"")</f>
        <v>(519) 681-6490</v>
      </c>
      <c r="AC543" s="11" t="str">
        <f>IFERROR(_xlfn.XLOOKUP($C543,[1]DistrictInfo!$B:$B,[1]DistrictInfo!$F:$F,FALSE),"")</f>
        <v>(519) 860-7349</v>
      </c>
    </row>
    <row r="544" spans="1:29" ht="23" x14ac:dyDescent="0.35">
      <c r="A544" s="7">
        <v>199</v>
      </c>
      <c r="B544" s="7">
        <v>4</v>
      </c>
      <c r="C544" s="7">
        <v>25</v>
      </c>
      <c r="D544" s="7" t="s">
        <v>39</v>
      </c>
      <c r="E544" s="7" t="s">
        <v>30</v>
      </c>
      <c r="F544" s="7" t="s">
        <v>31</v>
      </c>
      <c r="G544" s="7" t="s">
        <v>3721</v>
      </c>
      <c r="H544" s="7" t="s">
        <v>3722</v>
      </c>
      <c r="I544" s="7" t="s">
        <v>3723</v>
      </c>
      <c r="J544" s="7"/>
      <c r="K544" s="7" t="s">
        <v>3724</v>
      </c>
      <c r="L544" s="7">
        <v>3</v>
      </c>
      <c r="M544" s="7">
        <v>519</v>
      </c>
      <c r="N544" s="7" t="s">
        <v>3725</v>
      </c>
      <c r="O544" s="7" t="s">
        <v>3726</v>
      </c>
      <c r="P544" s="7" t="s">
        <v>3727</v>
      </c>
      <c r="Q544" s="8"/>
      <c r="R544" s="8"/>
      <c r="S544" s="8"/>
      <c r="T544" s="8"/>
      <c r="U544" s="8"/>
      <c r="V544" s="8"/>
      <c r="W544" s="8"/>
      <c r="X544" s="9" t="str">
        <f>_xlfn.IFNA(_xlfn.XLOOKUP(F544,[1]Types!$D:$D,[1]Types!$E:$E,FALSE),"")</f>
        <v>Regular</v>
      </c>
      <c r="Y544" s="10" t="str">
        <f>IFERROR(_xlfn.XLOOKUP($C544,[1]DistrictInfo!$B:$B,[1]DistrictInfo!$C:$C,FALSE),"")</f>
        <v>Tait Williamson</v>
      </c>
      <c r="Z544" s="10" t="str">
        <f>IF(AA544="",IFERROR(_xlfn.XLOOKUP($C544,[1]DistrictInfo!$B:$B,[1]DistrictInfo!$D:$D,FALSE),""),AA544)</f>
        <v>Sarah Underwood</v>
      </c>
      <c r="AA544" s="10" t="str">
        <f>IFERROR(_xlfn.XLOOKUP(A544,[1]SplitDistDAs!$A:$A,[1]SplitDistDAs!$D:$D,""),"")</f>
        <v/>
      </c>
      <c r="AB544" s="11" t="str">
        <f>IFERROR(_xlfn.XLOOKUP($C544,[1]DistrictInfo!$B:$B,[1]DistrictInfo!$E:$E,FALSE),"")</f>
        <v>(519) 681-6490</v>
      </c>
      <c r="AC544" s="11" t="str">
        <f>IFERROR(_xlfn.XLOOKUP($C544,[1]DistrictInfo!$B:$B,[1]DistrictInfo!$F:$F,FALSE),"")</f>
        <v>(519) 860-7349</v>
      </c>
    </row>
    <row r="545" spans="1:29" ht="23" x14ac:dyDescent="0.35">
      <c r="A545" s="7">
        <v>200</v>
      </c>
      <c r="B545" s="7">
        <v>4</v>
      </c>
      <c r="C545" s="7">
        <v>25</v>
      </c>
      <c r="D545" s="7" t="s">
        <v>98</v>
      </c>
      <c r="E545" s="7" t="s">
        <v>30</v>
      </c>
      <c r="F545" s="7" t="s">
        <v>31</v>
      </c>
      <c r="G545" s="7" t="s">
        <v>3728</v>
      </c>
      <c r="H545" s="7" t="s">
        <v>3729</v>
      </c>
      <c r="I545" s="7" t="s">
        <v>3200</v>
      </c>
      <c r="J545" s="7"/>
      <c r="K545" s="7" t="s">
        <v>3730</v>
      </c>
      <c r="L545" s="7">
        <v>3</v>
      </c>
      <c r="M545" s="7">
        <v>519</v>
      </c>
      <c r="N545" s="7" t="s">
        <v>3731</v>
      </c>
      <c r="O545" s="7" t="s">
        <v>3732</v>
      </c>
      <c r="P545" s="7" t="s">
        <v>3733</v>
      </c>
      <c r="Q545" s="8"/>
      <c r="R545" s="8"/>
      <c r="S545" s="8"/>
      <c r="T545" s="8"/>
      <c r="U545" s="8"/>
      <c r="V545" s="8"/>
      <c r="W545" s="7" t="s">
        <v>3734</v>
      </c>
      <c r="X545" s="9" t="str">
        <f>_xlfn.IFNA(_xlfn.XLOOKUP(F545,[1]Types!$D:$D,[1]Types!$E:$E,FALSE),"")</f>
        <v>Regular</v>
      </c>
      <c r="Y545" s="10" t="str">
        <f>IFERROR(_xlfn.XLOOKUP($C545,[1]DistrictInfo!$B:$B,[1]DistrictInfo!$C:$C,FALSE),"")</f>
        <v>Tait Williamson</v>
      </c>
      <c r="Z545" s="10" t="str">
        <f>IF(AA545="",IFERROR(_xlfn.XLOOKUP($C545,[1]DistrictInfo!$B:$B,[1]DistrictInfo!$D:$D,FALSE),""),AA545)</f>
        <v>Sarah Underwood</v>
      </c>
      <c r="AA545" s="10" t="str">
        <f>IFERROR(_xlfn.XLOOKUP(A545,[1]SplitDistDAs!$A:$A,[1]SplitDistDAs!$D:$D,""),"")</f>
        <v/>
      </c>
      <c r="AB545" s="11" t="str">
        <f>IFERROR(_xlfn.XLOOKUP($C545,[1]DistrictInfo!$B:$B,[1]DistrictInfo!$E:$E,FALSE),"")</f>
        <v>(519) 681-6490</v>
      </c>
      <c r="AC545" s="11" t="str">
        <f>IFERROR(_xlfn.XLOOKUP($C545,[1]DistrictInfo!$B:$B,[1]DistrictInfo!$F:$F,FALSE),"")</f>
        <v>(519) 860-7349</v>
      </c>
    </row>
    <row r="546" spans="1:29" ht="23" x14ac:dyDescent="0.35">
      <c r="A546" s="7">
        <v>213</v>
      </c>
      <c r="B546" s="7">
        <v>4</v>
      </c>
      <c r="C546" s="7">
        <v>25</v>
      </c>
      <c r="D546" s="7" t="s">
        <v>29</v>
      </c>
      <c r="E546" s="7" t="s">
        <v>30</v>
      </c>
      <c r="F546" s="7" t="s">
        <v>29</v>
      </c>
      <c r="G546" s="7" t="s">
        <v>3735</v>
      </c>
      <c r="H546" s="7" t="s">
        <v>3736</v>
      </c>
      <c r="I546" s="7" t="s">
        <v>3737</v>
      </c>
      <c r="J546" s="7"/>
      <c r="K546" s="7" t="s">
        <v>3738</v>
      </c>
      <c r="L546" s="7">
        <v>3</v>
      </c>
      <c r="M546" s="7">
        <v>519</v>
      </c>
      <c r="N546" s="7" t="s">
        <v>3739</v>
      </c>
      <c r="O546" s="7" t="s">
        <v>3740</v>
      </c>
      <c r="P546" s="8" t="s">
        <v>3741</v>
      </c>
      <c r="Q546" s="7"/>
      <c r="R546" s="7"/>
      <c r="S546" s="8"/>
      <c r="T546" s="8"/>
      <c r="U546" s="8"/>
      <c r="V546" s="8"/>
      <c r="W546" s="7"/>
      <c r="X546" s="9" t="str">
        <f>_xlfn.IFNA(_xlfn.XLOOKUP(F546,[1]Types!$D:$D,[1]Types!$E:$E,FALSE),"")</f>
        <v>Combo</v>
      </c>
      <c r="Y546" s="10" t="str">
        <f>IFERROR(_xlfn.XLOOKUP($C546,[1]DistrictInfo!$B:$B,[1]DistrictInfo!$C:$C,FALSE),"")</f>
        <v>Tait Williamson</v>
      </c>
      <c r="Z546" s="10" t="str">
        <f>IF(AA546="",IFERROR(_xlfn.XLOOKUP($C546,[1]DistrictInfo!$B:$B,[1]DistrictInfo!$D:$D,FALSE),""),AA546)</f>
        <v>Sarah Underwood</v>
      </c>
      <c r="AA546" s="10" t="str">
        <f>IFERROR(_xlfn.XLOOKUP(A546,[1]SplitDistDAs!$A:$A,[1]SplitDistDAs!$D:$D,""),"")</f>
        <v/>
      </c>
      <c r="AB546" s="11" t="str">
        <f>IFERROR(_xlfn.XLOOKUP($C546,[1]DistrictInfo!$B:$B,[1]DistrictInfo!$E:$E,FALSE),"")</f>
        <v>(519) 681-6490</v>
      </c>
      <c r="AC546" s="11" t="str">
        <f>IFERROR(_xlfn.XLOOKUP($C546,[1]DistrictInfo!$B:$B,[1]DistrictInfo!$F:$F,FALSE),"")</f>
        <v>(519) 860-7349</v>
      </c>
    </row>
    <row r="547" spans="1:29" x14ac:dyDescent="0.35">
      <c r="A547" s="7">
        <v>239</v>
      </c>
      <c r="B547" s="7">
        <v>4</v>
      </c>
      <c r="C547" s="7">
        <v>25</v>
      </c>
      <c r="D547" s="7" t="s">
        <v>29</v>
      </c>
      <c r="E547" s="7" t="s">
        <v>30</v>
      </c>
      <c r="F547" s="7" t="s">
        <v>31</v>
      </c>
      <c r="G547" s="7" t="s">
        <v>3742</v>
      </c>
      <c r="H547" s="7" t="s">
        <v>3743</v>
      </c>
      <c r="I547" s="7" t="s">
        <v>3744</v>
      </c>
      <c r="J547" s="7"/>
      <c r="K547" s="7" t="s">
        <v>3745</v>
      </c>
      <c r="L547" s="7">
        <v>3</v>
      </c>
      <c r="M547" s="7">
        <v>519</v>
      </c>
      <c r="N547" s="7" t="s">
        <v>3746</v>
      </c>
      <c r="O547" s="7" t="s">
        <v>3747</v>
      </c>
      <c r="P547" s="7" t="s">
        <v>3748</v>
      </c>
      <c r="Q547" s="8"/>
      <c r="R547" s="8"/>
      <c r="S547" s="8"/>
      <c r="T547" s="8"/>
      <c r="U547" s="8"/>
      <c r="V547" s="8"/>
      <c r="W547" s="8"/>
      <c r="X547" s="9" t="str">
        <f>_xlfn.IFNA(_xlfn.XLOOKUP(F547,[1]Types!$D:$D,[1]Types!$E:$E,FALSE),"")</f>
        <v>Regular</v>
      </c>
      <c r="Y547" s="10" t="str">
        <f>IFERROR(_xlfn.XLOOKUP($C547,[1]DistrictInfo!$B:$B,[1]DistrictInfo!$C:$C,FALSE),"")</f>
        <v>Tait Williamson</v>
      </c>
      <c r="Z547" s="10" t="str">
        <f>IF(AA547="",IFERROR(_xlfn.XLOOKUP($C547,[1]DistrictInfo!$B:$B,[1]DistrictInfo!$D:$D,FALSE),""),AA547)</f>
        <v>Sarah Underwood</v>
      </c>
      <c r="AA547" s="10" t="str">
        <f>IFERROR(_xlfn.XLOOKUP(A547,[1]SplitDistDAs!$A:$A,[1]SplitDistDAs!$D:$D,""),"")</f>
        <v/>
      </c>
      <c r="AB547" s="11" t="str">
        <f>IFERROR(_xlfn.XLOOKUP($C547,[1]DistrictInfo!$B:$B,[1]DistrictInfo!$E:$E,FALSE),"")</f>
        <v>(519) 681-6490</v>
      </c>
      <c r="AC547" s="11" t="str">
        <f>IFERROR(_xlfn.XLOOKUP($C547,[1]DistrictInfo!$B:$B,[1]DistrictInfo!$F:$F,FALSE),"")</f>
        <v>(519) 860-7349</v>
      </c>
    </row>
    <row r="548" spans="1:29" ht="23" x14ac:dyDescent="0.35">
      <c r="A548" s="7">
        <v>240</v>
      </c>
      <c r="B548" s="7">
        <v>4</v>
      </c>
      <c r="C548" s="7">
        <v>25</v>
      </c>
      <c r="D548" s="7" t="s">
        <v>54</v>
      </c>
      <c r="E548" s="7" t="s">
        <v>30</v>
      </c>
      <c r="F548" s="7" t="s">
        <v>31</v>
      </c>
      <c r="G548" s="7" t="s">
        <v>3749</v>
      </c>
      <c r="H548" s="7" t="s">
        <v>3750</v>
      </c>
      <c r="I548" s="7" t="s">
        <v>3751</v>
      </c>
      <c r="J548" s="7"/>
      <c r="K548" s="7" t="s">
        <v>3752</v>
      </c>
      <c r="L548" s="7">
        <v>3</v>
      </c>
      <c r="M548" s="7">
        <v>519</v>
      </c>
      <c r="N548" s="7" t="s">
        <v>3753</v>
      </c>
      <c r="O548" s="7" t="s">
        <v>3753</v>
      </c>
      <c r="P548" s="7" t="s">
        <v>3754</v>
      </c>
      <c r="Q548" s="8"/>
      <c r="R548" s="8"/>
      <c r="S548" s="8"/>
      <c r="T548" s="8"/>
      <c r="U548" s="8"/>
      <c r="V548" s="8"/>
      <c r="W548" s="8"/>
      <c r="X548" s="9" t="str">
        <f>_xlfn.IFNA(_xlfn.XLOOKUP(F548,[1]Types!$D:$D,[1]Types!$E:$E,FALSE),"")</f>
        <v>Regular</v>
      </c>
      <c r="Y548" s="10" t="str">
        <f>IFERROR(_xlfn.XLOOKUP($C548,[1]DistrictInfo!$B:$B,[1]DistrictInfo!$C:$C,FALSE),"")</f>
        <v>Tait Williamson</v>
      </c>
      <c r="Z548" s="10" t="str">
        <f>IF(AA548="",IFERROR(_xlfn.XLOOKUP($C548,[1]DistrictInfo!$B:$B,[1]DistrictInfo!$D:$D,FALSE),""),AA548)</f>
        <v>Sarah Underwood</v>
      </c>
      <c r="AA548" s="10" t="str">
        <f>IFERROR(_xlfn.XLOOKUP(A548,[1]SplitDistDAs!$A:$A,[1]SplitDistDAs!$D:$D,""),"")</f>
        <v/>
      </c>
      <c r="AB548" s="11" t="str">
        <f>IFERROR(_xlfn.XLOOKUP($C548,[1]DistrictInfo!$B:$B,[1]DistrictInfo!$E:$E,FALSE),"")</f>
        <v>(519) 681-6490</v>
      </c>
      <c r="AC548" s="11" t="str">
        <f>IFERROR(_xlfn.XLOOKUP($C548,[1]DistrictInfo!$B:$B,[1]DistrictInfo!$F:$F,FALSE),"")</f>
        <v>(519) 860-7349</v>
      </c>
    </row>
    <row r="549" spans="1:29" ht="23" x14ac:dyDescent="0.35">
      <c r="A549" s="7">
        <v>294</v>
      </c>
      <c r="B549" s="7">
        <v>4</v>
      </c>
      <c r="C549" s="7">
        <v>25</v>
      </c>
      <c r="D549" s="7" t="s">
        <v>29</v>
      </c>
      <c r="E549" s="7" t="s">
        <v>30</v>
      </c>
      <c r="F549" s="7" t="s">
        <v>29</v>
      </c>
      <c r="G549" s="7" t="s">
        <v>3755</v>
      </c>
      <c r="H549" s="7" t="s">
        <v>3756</v>
      </c>
      <c r="I549" s="7" t="s">
        <v>3757</v>
      </c>
      <c r="J549" s="7"/>
      <c r="K549" s="7" t="s">
        <v>3758</v>
      </c>
      <c r="L549" s="7">
        <v>3</v>
      </c>
      <c r="M549" s="7">
        <v>519</v>
      </c>
      <c r="N549" s="7" t="s">
        <v>3759</v>
      </c>
      <c r="O549" s="7" t="s">
        <v>3760</v>
      </c>
      <c r="P549" s="8" t="s">
        <v>3761</v>
      </c>
      <c r="Q549" s="8"/>
      <c r="R549" s="8"/>
      <c r="S549" s="8"/>
      <c r="T549" s="8"/>
      <c r="U549" s="8"/>
      <c r="V549" s="7"/>
      <c r="W549" s="7"/>
      <c r="X549" s="9" t="str">
        <f>_xlfn.IFNA(_xlfn.XLOOKUP(F549,[1]Types!$D:$D,[1]Types!$E:$E,FALSE),"")</f>
        <v>Combo</v>
      </c>
      <c r="Y549" s="10" t="str">
        <f>IFERROR(_xlfn.XLOOKUP($C549,[1]DistrictInfo!$B:$B,[1]DistrictInfo!$C:$C,FALSE),"")</f>
        <v>Tait Williamson</v>
      </c>
      <c r="Z549" s="10" t="str">
        <f>IF(AA549="",IFERROR(_xlfn.XLOOKUP($C549,[1]DistrictInfo!$B:$B,[1]DistrictInfo!$D:$D,FALSE),""),AA549)</f>
        <v>Sarah Underwood</v>
      </c>
      <c r="AA549" s="10" t="str">
        <f>IFERROR(_xlfn.XLOOKUP(A549,[1]SplitDistDAs!$A:$A,[1]SplitDistDAs!$D:$D,""),"")</f>
        <v/>
      </c>
      <c r="AB549" s="11" t="str">
        <f>IFERROR(_xlfn.XLOOKUP($C549,[1]DistrictInfo!$B:$B,[1]DistrictInfo!$E:$E,FALSE),"")</f>
        <v>(519) 681-6490</v>
      </c>
      <c r="AC549" s="11" t="str">
        <f>IFERROR(_xlfn.XLOOKUP($C549,[1]DistrictInfo!$B:$B,[1]DistrictInfo!$F:$F,FALSE),"")</f>
        <v>(519) 860-7349</v>
      </c>
    </row>
    <row r="550" spans="1:29" ht="23" x14ac:dyDescent="0.35">
      <c r="A550" s="7">
        <v>330</v>
      </c>
      <c r="B550" s="7">
        <v>4</v>
      </c>
      <c r="C550" s="7">
        <v>25</v>
      </c>
      <c r="D550" s="7" t="s">
        <v>29</v>
      </c>
      <c r="E550" s="7" t="s">
        <v>30</v>
      </c>
      <c r="F550" s="7" t="s">
        <v>29</v>
      </c>
      <c r="G550" s="7" t="s">
        <v>3762</v>
      </c>
      <c r="H550" s="7" t="s">
        <v>3763</v>
      </c>
      <c r="I550" s="7" t="s">
        <v>3764</v>
      </c>
      <c r="J550" s="7"/>
      <c r="K550" s="7" t="s">
        <v>3765</v>
      </c>
      <c r="L550" s="7">
        <v>3</v>
      </c>
      <c r="M550" s="7">
        <v>519</v>
      </c>
      <c r="N550" s="7" t="s">
        <v>3766</v>
      </c>
      <c r="O550" s="7" t="s">
        <v>3767</v>
      </c>
      <c r="P550" s="7" t="s">
        <v>3768</v>
      </c>
      <c r="Q550" s="8"/>
      <c r="R550" s="8"/>
      <c r="S550" s="8"/>
      <c r="T550" s="8"/>
      <c r="U550" s="8"/>
      <c r="V550" s="8"/>
      <c r="W550" s="8"/>
      <c r="X550" s="9" t="str">
        <f>_xlfn.IFNA(_xlfn.XLOOKUP(F550,[1]Types!$D:$D,[1]Types!$E:$E,FALSE),"")</f>
        <v>Combo</v>
      </c>
      <c r="Y550" s="10" t="str">
        <f>IFERROR(_xlfn.XLOOKUP($C550,[1]DistrictInfo!$B:$B,[1]DistrictInfo!$C:$C,FALSE),"")</f>
        <v>Tait Williamson</v>
      </c>
      <c r="Z550" s="10" t="str">
        <f>IF(AA550="",IFERROR(_xlfn.XLOOKUP($C550,[1]DistrictInfo!$B:$B,[1]DistrictInfo!$D:$D,FALSE),""),AA550)</f>
        <v>Sarah Underwood</v>
      </c>
      <c r="AA550" s="10" t="str">
        <f>IFERROR(_xlfn.XLOOKUP(A550,[1]SplitDistDAs!$A:$A,[1]SplitDistDAs!$D:$D,""),"")</f>
        <v/>
      </c>
      <c r="AB550" s="11" t="str">
        <f>IFERROR(_xlfn.XLOOKUP($C550,[1]DistrictInfo!$B:$B,[1]DistrictInfo!$E:$E,FALSE),"")</f>
        <v>(519) 681-6490</v>
      </c>
      <c r="AC550" s="11" t="str">
        <f>IFERROR(_xlfn.XLOOKUP($C550,[1]DistrictInfo!$B:$B,[1]DistrictInfo!$F:$F,FALSE),"")</f>
        <v>(519) 860-7349</v>
      </c>
    </row>
    <row r="551" spans="1:29" ht="23" x14ac:dyDescent="0.35">
      <c r="A551" s="7">
        <v>373</v>
      </c>
      <c r="B551" s="7">
        <v>4</v>
      </c>
      <c r="C551" s="7">
        <v>25</v>
      </c>
      <c r="D551" s="7" t="s">
        <v>98</v>
      </c>
      <c r="E551" s="7" t="s">
        <v>30</v>
      </c>
      <c r="F551" s="7" t="s">
        <v>31</v>
      </c>
      <c r="G551" s="7" t="s">
        <v>3769</v>
      </c>
      <c r="H551" s="7" t="s">
        <v>3770</v>
      </c>
      <c r="I551" s="7" t="s">
        <v>3672</v>
      </c>
      <c r="J551" s="7"/>
      <c r="K551" s="7" t="s">
        <v>3771</v>
      </c>
      <c r="L551" s="7">
        <v>3</v>
      </c>
      <c r="M551" s="7">
        <v>519</v>
      </c>
      <c r="N551" s="7" t="s">
        <v>3772</v>
      </c>
      <c r="O551" s="7" t="s">
        <v>3773</v>
      </c>
      <c r="P551" s="7" t="s">
        <v>3774</v>
      </c>
      <c r="Q551" s="8"/>
      <c r="R551" s="8"/>
      <c r="S551" s="8"/>
      <c r="T551" s="8"/>
      <c r="U551" s="8"/>
      <c r="V551" s="8"/>
      <c r="W551" s="8"/>
      <c r="X551" s="9" t="str">
        <f>_xlfn.IFNA(_xlfn.XLOOKUP(F551,[1]Types!$D:$D,[1]Types!$E:$E,FALSE),"")</f>
        <v>Regular</v>
      </c>
      <c r="Y551" s="10" t="str">
        <f>IFERROR(_xlfn.XLOOKUP($C551,[1]DistrictInfo!$B:$B,[1]DistrictInfo!$C:$C,FALSE),"")</f>
        <v>Tait Williamson</v>
      </c>
      <c r="Z551" s="10" t="str">
        <f>IF(AA551="",IFERROR(_xlfn.XLOOKUP($C551,[1]DistrictInfo!$B:$B,[1]DistrictInfo!$D:$D,FALSE),""),AA551)</f>
        <v>Sarah Underwood</v>
      </c>
      <c r="AA551" s="10" t="str">
        <f>IFERROR(_xlfn.XLOOKUP(A551,[1]SplitDistDAs!$A:$A,[1]SplitDistDAs!$D:$D,""),"")</f>
        <v/>
      </c>
      <c r="AB551" s="11" t="str">
        <f>IFERROR(_xlfn.XLOOKUP($C551,[1]DistrictInfo!$B:$B,[1]DistrictInfo!$E:$E,FALSE),"")</f>
        <v>(519) 681-6490</v>
      </c>
      <c r="AC551" s="11" t="str">
        <f>IFERROR(_xlfn.XLOOKUP($C551,[1]DistrictInfo!$B:$B,[1]DistrictInfo!$F:$F,FALSE),"")</f>
        <v>(519) 860-7349</v>
      </c>
    </row>
    <row r="552" spans="1:29" ht="34.5" x14ac:dyDescent="0.35">
      <c r="A552" s="7">
        <v>413</v>
      </c>
      <c r="B552" s="7">
        <v>4</v>
      </c>
      <c r="C552" s="7">
        <v>25</v>
      </c>
      <c r="D552" s="7" t="s">
        <v>54</v>
      </c>
      <c r="E552" s="7" t="s">
        <v>30</v>
      </c>
      <c r="F552" s="7" t="s">
        <v>29</v>
      </c>
      <c r="G552" s="7" t="s">
        <v>3775</v>
      </c>
      <c r="H552" s="7" t="s">
        <v>3776</v>
      </c>
      <c r="I552" s="7" t="s">
        <v>3777</v>
      </c>
      <c r="J552" s="7"/>
      <c r="K552" s="7" t="s">
        <v>3778</v>
      </c>
      <c r="L552" s="7">
        <v>3</v>
      </c>
      <c r="M552" s="7">
        <v>519</v>
      </c>
      <c r="N552" s="7" t="s">
        <v>3779</v>
      </c>
      <c r="O552" s="7" t="s">
        <v>3780</v>
      </c>
      <c r="P552" s="7" t="s">
        <v>3781</v>
      </c>
      <c r="Q552" s="8"/>
      <c r="R552" s="8"/>
      <c r="S552" s="8"/>
      <c r="T552" s="8"/>
      <c r="U552" s="8"/>
      <c r="V552" s="8"/>
      <c r="W552" s="7"/>
      <c r="X552" s="9" t="str">
        <f>_xlfn.IFNA(_xlfn.XLOOKUP(F552,[1]Types!$D:$D,[1]Types!$E:$E,FALSE),"")</f>
        <v>Combo</v>
      </c>
      <c r="Y552" s="10" t="str">
        <f>IFERROR(_xlfn.XLOOKUP($C552,[1]DistrictInfo!$B:$B,[1]DistrictInfo!$C:$C,FALSE),"")</f>
        <v>Tait Williamson</v>
      </c>
      <c r="Z552" s="10" t="str">
        <f>IF(AA552="",IFERROR(_xlfn.XLOOKUP($C552,[1]DistrictInfo!$B:$B,[1]DistrictInfo!$D:$D,FALSE),""),AA552)</f>
        <v>Sarah Underwood</v>
      </c>
      <c r="AA552" s="10" t="str">
        <f>IFERROR(_xlfn.XLOOKUP(A552,[1]SplitDistDAs!$A:$A,[1]SplitDistDAs!$D:$D,""),"")</f>
        <v/>
      </c>
      <c r="AB552" s="11" t="str">
        <f>IFERROR(_xlfn.XLOOKUP($C552,[1]DistrictInfo!$B:$B,[1]DistrictInfo!$E:$E,FALSE),"")</f>
        <v>(519) 681-6490</v>
      </c>
      <c r="AC552" s="11" t="str">
        <f>IFERROR(_xlfn.XLOOKUP($C552,[1]DistrictInfo!$B:$B,[1]DistrictInfo!$F:$F,FALSE),"")</f>
        <v>(519) 860-7349</v>
      </c>
    </row>
    <row r="553" spans="1:29" ht="23" x14ac:dyDescent="0.35">
      <c r="A553" s="7">
        <v>429</v>
      </c>
      <c r="B553" s="7">
        <v>4</v>
      </c>
      <c r="C553" s="7">
        <v>25</v>
      </c>
      <c r="D553" s="7" t="s">
        <v>29</v>
      </c>
      <c r="E553" s="7" t="s">
        <v>30</v>
      </c>
      <c r="F553" s="7" t="s">
        <v>29</v>
      </c>
      <c r="G553" s="7" t="s">
        <v>3782</v>
      </c>
      <c r="H553" s="7" t="s">
        <v>3783</v>
      </c>
      <c r="I553" s="7" t="s">
        <v>3784</v>
      </c>
      <c r="J553" s="7"/>
      <c r="K553" s="7" t="s">
        <v>3785</v>
      </c>
      <c r="L553" s="7">
        <v>3</v>
      </c>
      <c r="M553" s="7">
        <v>519</v>
      </c>
      <c r="N553" s="7" t="s">
        <v>3786</v>
      </c>
      <c r="O553" s="7" t="s">
        <v>3787</v>
      </c>
      <c r="P553" s="7"/>
      <c r="Q553" s="8"/>
      <c r="R553" s="8"/>
      <c r="S553" s="8"/>
      <c r="T553" s="8"/>
      <c r="U553" s="8"/>
      <c r="V553" s="8" t="s">
        <v>3788</v>
      </c>
      <c r="W553" s="8"/>
      <c r="X553" s="9" t="str">
        <f>_xlfn.IFNA(_xlfn.XLOOKUP(F553,[1]Types!$D:$D,[1]Types!$E:$E,FALSE),"")</f>
        <v>Combo</v>
      </c>
      <c r="Y553" s="10" t="str">
        <f>IFERROR(_xlfn.XLOOKUP($C553,[1]DistrictInfo!$B:$B,[1]DistrictInfo!$C:$C,FALSE),"")</f>
        <v>Tait Williamson</v>
      </c>
      <c r="Z553" s="10" t="str">
        <f>IF(AA553="",IFERROR(_xlfn.XLOOKUP($C553,[1]DistrictInfo!$B:$B,[1]DistrictInfo!$D:$D,FALSE),""),AA553)</f>
        <v>Sarah Underwood</v>
      </c>
      <c r="AA553" s="10" t="str">
        <f>IFERROR(_xlfn.XLOOKUP(A553,[1]SplitDistDAs!$A:$A,[1]SplitDistDAs!$D:$D,""),"")</f>
        <v/>
      </c>
      <c r="AB553" s="11" t="str">
        <f>IFERROR(_xlfn.XLOOKUP($C553,[1]DistrictInfo!$B:$B,[1]DistrictInfo!$E:$E,FALSE),"")</f>
        <v>(519) 681-6490</v>
      </c>
      <c r="AC553" s="11" t="str">
        <f>IFERROR(_xlfn.XLOOKUP($C553,[1]DistrictInfo!$B:$B,[1]DistrictInfo!$F:$F,FALSE),"")</f>
        <v>(519) 860-7349</v>
      </c>
    </row>
    <row r="554" spans="1:29" ht="23" x14ac:dyDescent="0.35">
      <c r="A554" s="7">
        <v>438</v>
      </c>
      <c r="B554" s="7">
        <v>4</v>
      </c>
      <c r="C554" s="7">
        <v>25</v>
      </c>
      <c r="D554" s="7" t="s">
        <v>674</v>
      </c>
      <c r="E554" s="7" t="s">
        <v>30</v>
      </c>
      <c r="F554" s="7" t="s">
        <v>31</v>
      </c>
      <c r="G554" s="7" t="s">
        <v>3789</v>
      </c>
      <c r="H554" s="7" t="s">
        <v>3790</v>
      </c>
      <c r="I554" s="7" t="s">
        <v>3200</v>
      </c>
      <c r="J554" s="7"/>
      <c r="K554" s="7" t="s">
        <v>3791</v>
      </c>
      <c r="L554" s="7">
        <v>3</v>
      </c>
      <c r="M554" s="7">
        <v>519</v>
      </c>
      <c r="N554" s="7" t="s">
        <v>3792</v>
      </c>
      <c r="O554" s="7" t="s">
        <v>3793</v>
      </c>
      <c r="P554" s="7" t="s">
        <v>3794</v>
      </c>
      <c r="Q554" s="8"/>
      <c r="R554" s="8"/>
      <c r="S554" s="8"/>
      <c r="T554" s="8"/>
      <c r="U554" s="8"/>
      <c r="V554" s="8"/>
      <c r="W554" s="8" t="s">
        <v>3795</v>
      </c>
      <c r="X554" s="9" t="str">
        <f>_xlfn.IFNA(_xlfn.XLOOKUP(F554,[1]Types!$D:$D,[1]Types!$E:$E,FALSE),"")</f>
        <v>Regular</v>
      </c>
      <c r="Y554" s="10" t="str">
        <f>IFERROR(_xlfn.XLOOKUP($C554,[1]DistrictInfo!$B:$B,[1]DistrictInfo!$C:$C,FALSE),"")</f>
        <v>Tait Williamson</v>
      </c>
      <c r="Z554" s="10" t="str">
        <f>IF(AA554="",IFERROR(_xlfn.XLOOKUP($C554,[1]DistrictInfo!$B:$B,[1]DistrictInfo!$D:$D,FALSE),""),AA554)</f>
        <v>Sarah Underwood</v>
      </c>
      <c r="AA554" s="10" t="str">
        <f>IFERROR(_xlfn.XLOOKUP(A554,[1]SplitDistDAs!$A:$A,[1]SplitDistDAs!$D:$D,""),"")</f>
        <v/>
      </c>
      <c r="AB554" s="11" t="str">
        <f>IFERROR(_xlfn.XLOOKUP($C554,[1]DistrictInfo!$B:$B,[1]DistrictInfo!$E:$E,FALSE),"")</f>
        <v>(519) 681-6490</v>
      </c>
      <c r="AC554" s="11" t="str">
        <f>IFERROR(_xlfn.XLOOKUP($C554,[1]DistrictInfo!$B:$B,[1]DistrictInfo!$F:$F,FALSE),"")</f>
        <v>(519) 860-7349</v>
      </c>
    </row>
    <row r="555" spans="1:29" ht="23" x14ac:dyDescent="0.35">
      <c r="A555" s="7">
        <v>502</v>
      </c>
      <c r="B555" s="7">
        <v>4</v>
      </c>
      <c r="C555" s="7">
        <v>25</v>
      </c>
      <c r="D555" s="7" t="s">
        <v>29</v>
      </c>
      <c r="E555" s="7" t="s">
        <v>62</v>
      </c>
      <c r="F555" s="7" t="s">
        <v>31</v>
      </c>
      <c r="G555" s="7" t="s">
        <v>3796</v>
      </c>
      <c r="H555" s="7" t="s">
        <v>3797</v>
      </c>
      <c r="I555" s="7" t="s">
        <v>3200</v>
      </c>
      <c r="J555" s="7"/>
      <c r="K555" s="7" t="s">
        <v>3798</v>
      </c>
      <c r="L555" s="7">
        <v>3</v>
      </c>
      <c r="M555" s="7">
        <v>519</v>
      </c>
      <c r="N555" s="7" t="s">
        <v>3799</v>
      </c>
      <c r="O555" s="7" t="s">
        <v>3800</v>
      </c>
      <c r="P555" s="7" t="s">
        <v>3801</v>
      </c>
      <c r="Q555" s="8"/>
      <c r="R555" s="8"/>
      <c r="S555" s="8"/>
      <c r="T555" s="8"/>
      <c r="U555" s="8"/>
      <c r="V555" s="8"/>
      <c r="W555" s="7"/>
      <c r="X555" s="9" t="str">
        <f>_xlfn.IFNA(_xlfn.XLOOKUP(F555,[1]Types!$D:$D,[1]Types!$E:$E,FALSE),"")</f>
        <v>Regular</v>
      </c>
      <c r="Y555" s="10" t="str">
        <f>IFERROR(_xlfn.XLOOKUP($C555,[1]DistrictInfo!$B:$B,[1]DistrictInfo!$C:$C,FALSE),"")</f>
        <v>Tait Williamson</v>
      </c>
      <c r="Z555" s="10" t="str">
        <f>IF(AA555="",IFERROR(_xlfn.XLOOKUP($C555,[1]DistrictInfo!$B:$B,[1]DistrictInfo!$D:$D,FALSE),""),AA555)</f>
        <v>Sarah Underwood</v>
      </c>
      <c r="AA555" s="10" t="str">
        <f>IFERROR(_xlfn.XLOOKUP(A555,[1]SplitDistDAs!$A:$A,[1]SplitDistDAs!$D:$D,""),"")</f>
        <v/>
      </c>
      <c r="AB555" s="11" t="str">
        <f>IFERROR(_xlfn.XLOOKUP($C555,[1]DistrictInfo!$B:$B,[1]DistrictInfo!$E:$E,FALSE),"")</f>
        <v>(519) 681-6490</v>
      </c>
      <c r="AC555" s="11" t="str">
        <f>IFERROR(_xlfn.XLOOKUP($C555,[1]DistrictInfo!$B:$B,[1]DistrictInfo!$F:$F,FALSE),"")</f>
        <v>(519) 860-7349</v>
      </c>
    </row>
    <row r="556" spans="1:29" ht="23" x14ac:dyDescent="0.35">
      <c r="A556" s="7">
        <v>510</v>
      </c>
      <c r="B556" s="7">
        <v>4</v>
      </c>
      <c r="C556" s="7">
        <v>25</v>
      </c>
      <c r="D556" s="7" t="s">
        <v>29</v>
      </c>
      <c r="E556" s="7" t="s">
        <v>30</v>
      </c>
      <c r="F556" s="7" t="s">
        <v>29</v>
      </c>
      <c r="G556" s="7" t="s">
        <v>3802</v>
      </c>
      <c r="H556" s="7" t="s">
        <v>3803</v>
      </c>
      <c r="I556" s="7" t="s">
        <v>3804</v>
      </c>
      <c r="J556" s="7"/>
      <c r="K556" s="7" t="s">
        <v>3805</v>
      </c>
      <c r="L556" s="7">
        <v>3</v>
      </c>
      <c r="M556" s="7">
        <v>519</v>
      </c>
      <c r="N556" s="7" t="s">
        <v>3806</v>
      </c>
      <c r="O556" s="7" t="s">
        <v>3807</v>
      </c>
      <c r="P556" s="7"/>
      <c r="Q556" s="8"/>
      <c r="R556" s="8"/>
      <c r="S556" s="8"/>
      <c r="T556" s="8"/>
      <c r="U556" s="8"/>
      <c r="V556" s="8" t="s">
        <v>3808</v>
      </c>
      <c r="W556" s="8"/>
      <c r="X556" s="9" t="str">
        <f>_xlfn.IFNA(_xlfn.XLOOKUP(F556,[1]Types!$D:$D,[1]Types!$E:$E,FALSE),"")</f>
        <v>Combo</v>
      </c>
      <c r="Y556" s="10" t="str">
        <f>IFERROR(_xlfn.XLOOKUP($C556,[1]DistrictInfo!$B:$B,[1]DistrictInfo!$C:$C,FALSE),"")</f>
        <v>Tait Williamson</v>
      </c>
      <c r="Z556" s="10" t="str">
        <f>IF(AA556="",IFERROR(_xlfn.XLOOKUP($C556,[1]DistrictInfo!$B:$B,[1]DistrictInfo!$D:$D,FALSE),""),AA556)</f>
        <v>Sarah Underwood</v>
      </c>
      <c r="AA556" s="10" t="str">
        <f>IFERROR(_xlfn.XLOOKUP(A556,[1]SplitDistDAs!$A:$A,[1]SplitDistDAs!$D:$D,""),"")</f>
        <v/>
      </c>
      <c r="AB556" s="11" t="str">
        <f>IFERROR(_xlfn.XLOOKUP($C556,[1]DistrictInfo!$B:$B,[1]DistrictInfo!$E:$E,FALSE),"")</f>
        <v>(519) 681-6490</v>
      </c>
      <c r="AC556" s="11" t="str">
        <f>IFERROR(_xlfn.XLOOKUP($C556,[1]DistrictInfo!$B:$B,[1]DistrictInfo!$F:$F,FALSE),"")</f>
        <v>(519) 860-7349</v>
      </c>
    </row>
    <row r="557" spans="1:29" x14ac:dyDescent="0.35">
      <c r="A557" s="7">
        <v>527</v>
      </c>
      <c r="B557" s="7">
        <v>4</v>
      </c>
      <c r="C557" s="7">
        <v>25</v>
      </c>
      <c r="D557" s="7" t="s">
        <v>29</v>
      </c>
      <c r="E557" s="7" t="s">
        <v>30</v>
      </c>
      <c r="F557" s="7" t="s">
        <v>31</v>
      </c>
      <c r="G557" s="7" t="s">
        <v>3809</v>
      </c>
      <c r="H557" s="7" t="s">
        <v>3810</v>
      </c>
      <c r="I557" s="7" t="s">
        <v>3811</v>
      </c>
      <c r="J557" s="7"/>
      <c r="K557" s="7" t="s">
        <v>3812</v>
      </c>
      <c r="L557" s="7">
        <v>3</v>
      </c>
      <c r="M557" s="7">
        <v>519</v>
      </c>
      <c r="N557" s="7" t="s">
        <v>3813</v>
      </c>
      <c r="O557" s="7" t="s">
        <v>3814</v>
      </c>
      <c r="P557" s="7"/>
      <c r="Q557" s="8"/>
      <c r="R557" s="8"/>
      <c r="S557" s="8"/>
      <c r="T557" s="8"/>
      <c r="U557" s="8"/>
      <c r="V557" s="8"/>
      <c r="W557" s="8"/>
      <c r="X557" s="9" t="str">
        <f>_xlfn.IFNA(_xlfn.XLOOKUP(F557,[1]Types!$D:$D,[1]Types!$E:$E,FALSE),"")</f>
        <v>Regular</v>
      </c>
      <c r="Y557" s="10" t="str">
        <f>IFERROR(_xlfn.XLOOKUP($C557,[1]DistrictInfo!$B:$B,[1]DistrictInfo!$C:$C,FALSE),"")</f>
        <v>Tait Williamson</v>
      </c>
      <c r="Z557" s="10" t="str">
        <f>IF(AA557="",IFERROR(_xlfn.XLOOKUP($C557,[1]DistrictInfo!$B:$B,[1]DistrictInfo!$D:$D,FALSE),""),AA557)</f>
        <v>Sarah Underwood</v>
      </c>
      <c r="AA557" s="10" t="str">
        <f>IFERROR(_xlfn.XLOOKUP(A557,[1]SplitDistDAs!$A:$A,[1]SplitDistDAs!$D:$D,""),"")</f>
        <v/>
      </c>
      <c r="AB557" s="11" t="str">
        <f>IFERROR(_xlfn.XLOOKUP($C557,[1]DistrictInfo!$B:$B,[1]DistrictInfo!$E:$E,FALSE),"")</f>
        <v>(519) 681-6490</v>
      </c>
      <c r="AC557" s="11" t="str">
        <f>IFERROR(_xlfn.XLOOKUP($C557,[1]DistrictInfo!$B:$B,[1]DistrictInfo!$F:$F,FALSE),"")</f>
        <v>(519) 860-7349</v>
      </c>
    </row>
    <row r="558" spans="1:29" ht="23" x14ac:dyDescent="0.35">
      <c r="A558" s="7">
        <v>548</v>
      </c>
      <c r="B558" s="7">
        <v>4</v>
      </c>
      <c r="C558" s="7">
        <v>25</v>
      </c>
      <c r="D558" s="7" t="s">
        <v>54</v>
      </c>
      <c r="E558" s="7" t="s">
        <v>30</v>
      </c>
      <c r="F558" s="7" t="s">
        <v>29</v>
      </c>
      <c r="G558" s="7" t="s">
        <v>3815</v>
      </c>
      <c r="H558" s="7" t="s">
        <v>3816</v>
      </c>
      <c r="I558" s="7" t="s">
        <v>3817</v>
      </c>
      <c r="J558" s="7"/>
      <c r="K558" s="7" t="s">
        <v>3818</v>
      </c>
      <c r="L558" s="7">
        <v>3</v>
      </c>
      <c r="M558" s="7">
        <v>519</v>
      </c>
      <c r="N558" s="7" t="s">
        <v>3819</v>
      </c>
      <c r="O558" s="7" t="s">
        <v>3820</v>
      </c>
      <c r="P558" s="7" t="s">
        <v>3821</v>
      </c>
      <c r="Q558" s="8"/>
      <c r="R558" s="8"/>
      <c r="S558" s="8"/>
      <c r="T558" s="8"/>
      <c r="U558" s="8"/>
      <c r="V558" s="8"/>
      <c r="W558" s="8"/>
      <c r="X558" s="9" t="str">
        <f>_xlfn.IFNA(_xlfn.XLOOKUP(F558,[1]Types!$D:$D,[1]Types!$E:$E,FALSE),"")</f>
        <v>Combo</v>
      </c>
      <c r="Y558" s="10" t="str">
        <f>IFERROR(_xlfn.XLOOKUP($C558,[1]DistrictInfo!$B:$B,[1]DistrictInfo!$C:$C,FALSE),"")</f>
        <v>Tait Williamson</v>
      </c>
      <c r="Z558" s="10" t="str">
        <f>IF(AA558="",IFERROR(_xlfn.XLOOKUP($C558,[1]DistrictInfo!$B:$B,[1]DistrictInfo!$D:$D,FALSE),""),AA558)</f>
        <v>Sarah Underwood</v>
      </c>
      <c r="AA558" s="10" t="str">
        <f>IFERROR(_xlfn.XLOOKUP(A558,[1]SplitDistDAs!$A:$A,[1]SplitDistDAs!$D:$D,""),"")</f>
        <v/>
      </c>
      <c r="AB558" s="11" t="str">
        <f>IFERROR(_xlfn.XLOOKUP($C558,[1]DistrictInfo!$B:$B,[1]DistrictInfo!$E:$E,FALSE),"")</f>
        <v>(519) 681-6490</v>
      </c>
      <c r="AC558" s="11" t="str">
        <f>IFERROR(_xlfn.XLOOKUP($C558,[1]DistrictInfo!$B:$B,[1]DistrictInfo!$F:$F,FALSE),"")</f>
        <v>(519) 860-7349</v>
      </c>
    </row>
    <row r="559" spans="1:29" ht="23" x14ac:dyDescent="0.35">
      <c r="A559" s="7">
        <v>558</v>
      </c>
      <c r="B559" s="7">
        <v>4</v>
      </c>
      <c r="C559" s="7">
        <v>25</v>
      </c>
      <c r="D559" s="7" t="s">
        <v>54</v>
      </c>
      <c r="E559" s="7" t="s">
        <v>30</v>
      </c>
      <c r="F559" s="7" t="s">
        <v>31</v>
      </c>
      <c r="G559" s="7" t="s">
        <v>3822</v>
      </c>
      <c r="H559" s="7" t="s">
        <v>3823</v>
      </c>
      <c r="I559" s="7" t="s">
        <v>3824</v>
      </c>
      <c r="J559" s="7"/>
      <c r="K559" s="7" t="s">
        <v>3825</v>
      </c>
      <c r="L559" s="7">
        <v>3</v>
      </c>
      <c r="M559" s="7">
        <v>519</v>
      </c>
      <c r="N559" s="7" t="s">
        <v>3826</v>
      </c>
      <c r="O559" s="7" t="s">
        <v>3826</v>
      </c>
      <c r="P559" s="7" t="s">
        <v>3827</v>
      </c>
      <c r="Q559" s="8"/>
      <c r="R559" s="8"/>
      <c r="S559" s="8"/>
      <c r="T559" s="8"/>
      <c r="U559" s="8"/>
      <c r="V559" s="8"/>
      <c r="W559" s="8"/>
      <c r="X559" s="9" t="str">
        <f>_xlfn.IFNA(_xlfn.XLOOKUP(F559,[1]Types!$D:$D,[1]Types!$E:$E,FALSE),"")</f>
        <v>Regular</v>
      </c>
      <c r="Y559" s="10" t="str">
        <f>IFERROR(_xlfn.XLOOKUP($C559,[1]DistrictInfo!$B:$B,[1]DistrictInfo!$C:$C,FALSE),"")</f>
        <v>Tait Williamson</v>
      </c>
      <c r="Z559" s="10" t="str">
        <f>IF(AA559="",IFERROR(_xlfn.XLOOKUP($C559,[1]DistrictInfo!$B:$B,[1]DistrictInfo!$D:$D,FALSE),""),AA559)</f>
        <v>Sarah Underwood</v>
      </c>
      <c r="AA559" s="10" t="str">
        <f>IFERROR(_xlfn.XLOOKUP(A559,[1]SplitDistDAs!$A:$A,[1]SplitDistDAs!$D:$D,""),"")</f>
        <v/>
      </c>
      <c r="AB559" s="11" t="str">
        <f>IFERROR(_xlfn.XLOOKUP($C559,[1]DistrictInfo!$B:$B,[1]DistrictInfo!$E:$E,FALSE),"")</f>
        <v>(519) 681-6490</v>
      </c>
      <c r="AC559" s="11" t="str">
        <f>IFERROR(_xlfn.XLOOKUP($C559,[1]DistrictInfo!$B:$B,[1]DistrictInfo!$F:$F,FALSE),"")</f>
        <v>(519) 860-7349</v>
      </c>
    </row>
    <row r="560" spans="1:29" ht="23" x14ac:dyDescent="0.35">
      <c r="A560" s="7">
        <v>559</v>
      </c>
      <c r="B560" s="7">
        <v>4</v>
      </c>
      <c r="C560" s="7">
        <v>25</v>
      </c>
      <c r="D560" s="7" t="s">
        <v>98</v>
      </c>
      <c r="E560" s="7" t="s">
        <v>30</v>
      </c>
      <c r="F560" s="7" t="s">
        <v>31</v>
      </c>
      <c r="G560" s="7" t="s">
        <v>3828</v>
      </c>
      <c r="H560" s="7" t="s">
        <v>3829</v>
      </c>
      <c r="I560" s="7" t="s">
        <v>3672</v>
      </c>
      <c r="J560" s="7"/>
      <c r="K560" s="7" t="s">
        <v>3830</v>
      </c>
      <c r="L560" s="7">
        <v>3</v>
      </c>
      <c r="M560" s="7">
        <v>519</v>
      </c>
      <c r="N560" s="7" t="s">
        <v>3831</v>
      </c>
      <c r="O560" s="7" t="s">
        <v>3832</v>
      </c>
      <c r="P560" s="7" t="s">
        <v>3833</v>
      </c>
      <c r="Q560" s="8"/>
      <c r="R560" s="8"/>
      <c r="S560" s="8"/>
      <c r="T560" s="8"/>
      <c r="U560" s="8"/>
      <c r="V560" s="8"/>
      <c r="W560" s="7" t="s">
        <v>3834</v>
      </c>
      <c r="X560" s="9" t="str">
        <f>_xlfn.IFNA(_xlfn.XLOOKUP(F560,[1]Types!$D:$D,[1]Types!$E:$E,FALSE),"")</f>
        <v>Regular</v>
      </c>
      <c r="Y560" s="10" t="str">
        <f>IFERROR(_xlfn.XLOOKUP($C560,[1]DistrictInfo!$B:$B,[1]DistrictInfo!$C:$C,FALSE),"")</f>
        <v>Tait Williamson</v>
      </c>
      <c r="Z560" s="10" t="str">
        <f>IF(AA560="",IFERROR(_xlfn.XLOOKUP($C560,[1]DistrictInfo!$B:$B,[1]DistrictInfo!$D:$D,FALSE),""),AA560)</f>
        <v>Sarah Underwood</v>
      </c>
      <c r="AA560" s="10" t="str">
        <f>IFERROR(_xlfn.XLOOKUP(A560,[1]SplitDistDAs!$A:$A,[1]SplitDistDAs!$D:$D,""),"")</f>
        <v/>
      </c>
      <c r="AB560" s="11" t="str">
        <f>IFERROR(_xlfn.XLOOKUP($C560,[1]DistrictInfo!$B:$B,[1]DistrictInfo!$E:$E,FALSE),"")</f>
        <v>(519) 681-6490</v>
      </c>
      <c r="AC560" s="11" t="str">
        <f>IFERROR(_xlfn.XLOOKUP($C560,[1]DistrictInfo!$B:$B,[1]DistrictInfo!$F:$F,FALSE),"")</f>
        <v>(519) 860-7349</v>
      </c>
    </row>
    <row r="561" spans="1:29" ht="23" x14ac:dyDescent="0.35">
      <c r="A561" s="7">
        <v>575</v>
      </c>
      <c r="B561" s="7">
        <v>4</v>
      </c>
      <c r="C561" s="7">
        <v>25</v>
      </c>
      <c r="D561" s="7" t="s">
        <v>98</v>
      </c>
      <c r="E561" s="7" t="s">
        <v>30</v>
      </c>
      <c r="F561" s="7" t="s">
        <v>31</v>
      </c>
      <c r="G561" s="7" t="s">
        <v>3835</v>
      </c>
      <c r="H561" s="7" t="s">
        <v>3836</v>
      </c>
      <c r="I561" s="7" t="s">
        <v>3200</v>
      </c>
      <c r="J561" s="7"/>
      <c r="K561" s="7" t="s">
        <v>3837</v>
      </c>
      <c r="L561" s="7">
        <v>3</v>
      </c>
      <c r="M561" s="7">
        <v>519</v>
      </c>
      <c r="N561" s="7" t="s">
        <v>3838</v>
      </c>
      <c r="O561" s="7" t="s">
        <v>3839</v>
      </c>
      <c r="P561" s="7" t="s">
        <v>3840</v>
      </c>
      <c r="Q561" s="8"/>
      <c r="R561" s="8"/>
      <c r="S561" s="8"/>
      <c r="T561" s="8"/>
      <c r="U561" s="8"/>
      <c r="V561" s="8"/>
      <c r="W561" s="8" t="s">
        <v>3841</v>
      </c>
      <c r="X561" s="9" t="str">
        <f>_xlfn.IFNA(_xlfn.XLOOKUP(F561,[1]Types!$D:$D,[1]Types!$E:$E,FALSE),"")</f>
        <v>Regular</v>
      </c>
      <c r="Y561" s="10" t="str">
        <f>IFERROR(_xlfn.XLOOKUP($C561,[1]DistrictInfo!$B:$B,[1]DistrictInfo!$C:$C,FALSE),"")</f>
        <v>Tait Williamson</v>
      </c>
      <c r="Z561" s="10" t="str">
        <f>IF(AA561="",IFERROR(_xlfn.XLOOKUP($C561,[1]DistrictInfo!$B:$B,[1]DistrictInfo!$D:$D,FALSE),""),AA561)</f>
        <v>Sarah Underwood</v>
      </c>
      <c r="AA561" s="10" t="str">
        <f>IFERROR(_xlfn.XLOOKUP(A561,[1]SplitDistDAs!$A:$A,[1]SplitDistDAs!$D:$D,""),"")</f>
        <v/>
      </c>
      <c r="AB561" s="11" t="str">
        <f>IFERROR(_xlfn.XLOOKUP($C561,[1]DistrictInfo!$B:$B,[1]DistrictInfo!$E:$E,FALSE),"")</f>
        <v>(519) 681-6490</v>
      </c>
      <c r="AC561" s="11" t="str">
        <f>IFERROR(_xlfn.XLOOKUP($C561,[1]DistrictInfo!$B:$B,[1]DistrictInfo!$F:$F,FALSE),"")</f>
        <v>(519) 860-7349</v>
      </c>
    </row>
    <row r="562" spans="1:29" ht="23" x14ac:dyDescent="0.35">
      <c r="A562" s="7">
        <v>30</v>
      </c>
      <c r="B562" s="7">
        <v>4</v>
      </c>
      <c r="C562" s="7">
        <v>28</v>
      </c>
      <c r="D562" s="7" t="s">
        <v>29</v>
      </c>
      <c r="E562" s="7" t="s">
        <v>30</v>
      </c>
      <c r="F562" s="7" t="s">
        <v>31</v>
      </c>
      <c r="G562" s="7" t="s">
        <v>3842</v>
      </c>
      <c r="H562" s="7" t="s">
        <v>3843</v>
      </c>
      <c r="I562" s="7" t="s">
        <v>3844</v>
      </c>
      <c r="J562" s="7"/>
      <c r="K562" s="7" t="s">
        <v>3845</v>
      </c>
      <c r="L562" s="7">
        <v>3</v>
      </c>
      <c r="M562" s="7">
        <v>519</v>
      </c>
      <c r="N562" s="7" t="s">
        <v>3846</v>
      </c>
      <c r="O562" s="7" t="s">
        <v>3847</v>
      </c>
      <c r="P562" s="7" t="s">
        <v>3848</v>
      </c>
      <c r="Q562" s="8"/>
      <c r="R562" s="8"/>
      <c r="S562" s="8"/>
      <c r="T562" s="8"/>
      <c r="U562" s="8"/>
      <c r="V562" s="7"/>
      <c r="W562" s="8"/>
      <c r="X562" s="9" t="str">
        <f>_xlfn.IFNA(_xlfn.XLOOKUP(F562,[1]Types!$D:$D,[1]Types!$E:$E,FALSE),"")</f>
        <v>Regular</v>
      </c>
      <c r="Y562" s="10" t="str">
        <f>IFERROR(_xlfn.XLOOKUP($C562,[1]DistrictInfo!$B:$B,[1]DistrictInfo!$C:$C,FALSE),"")</f>
        <v>Chris Youngman</v>
      </c>
      <c r="Z562" s="10" t="str">
        <f>IF(AA562="",IFERROR(_xlfn.XLOOKUP($C562,[1]DistrictInfo!$B:$B,[1]DistrictInfo!$D:$D,FALSE),""),AA562)</f>
        <v>Sierra Lazic</v>
      </c>
      <c r="AA562" s="10" t="str">
        <f>IFERROR(_xlfn.XLOOKUP(A562,[1]SplitDistDAs!$A:$A,[1]SplitDistDAs!$D:$D,""),"")</f>
        <v/>
      </c>
      <c r="AB562" s="11" t="str">
        <f>IFERROR(_xlfn.XLOOKUP($C562,[1]DistrictInfo!$B:$B,[1]DistrictInfo!$E:$E,FALSE),"")</f>
        <v>(519) 620-2705</v>
      </c>
      <c r="AC562" s="11" t="str">
        <f>IFERROR(_xlfn.XLOOKUP($C562,[1]DistrictInfo!$B:$B,[1]DistrictInfo!$F:$F,FALSE),"")</f>
        <v>(226) 268-7253</v>
      </c>
    </row>
    <row r="563" spans="1:29" ht="23" x14ac:dyDescent="0.35">
      <c r="A563" s="7">
        <v>51</v>
      </c>
      <c r="B563" s="7">
        <v>4</v>
      </c>
      <c r="C563" s="7">
        <v>28</v>
      </c>
      <c r="D563" s="7" t="s">
        <v>98</v>
      </c>
      <c r="E563" s="7" t="s">
        <v>30</v>
      </c>
      <c r="F563" s="7" t="s">
        <v>31</v>
      </c>
      <c r="G563" s="7" t="s">
        <v>3849</v>
      </c>
      <c r="H563" s="7" t="s">
        <v>3850</v>
      </c>
      <c r="I563" s="7" t="s">
        <v>3851</v>
      </c>
      <c r="J563" s="7"/>
      <c r="K563" s="7" t="s">
        <v>3852</v>
      </c>
      <c r="L563" s="7">
        <v>3</v>
      </c>
      <c r="M563" s="7">
        <v>519</v>
      </c>
      <c r="N563" s="7" t="s">
        <v>3853</v>
      </c>
      <c r="O563" s="7" t="s">
        <v>3854</v>
      </c>
      <c r="P563" s="7" t="s">
        <v>3855</v>
      </c>
      <c r="Q563" s="8"/>
      <c r="R563" s="8"/>
      <c r="S563" s="8"/>
      <c r="T563" s="8"/>
      <c r="U563" s="8"/>
      <c r="V563" s="8"/>
      <c r="W563" s="8" t="s">
        <v>3856</v>
      </c>
      <c r="X563" s="9" t="str">
        <f>_xlfn.IFNA(_xlfn.XLOOKUP(F563,[1]Types!$D:$D,[1]Types!$E:$E,FALSE),"")</f>
        <v>Regular</v>
      </c>
      <c r="Y563" s="10" t="str">
        <f>IFERROR(_xlfn.XLOOKUP($C563,[1]DistrictInfo!$B:$B,[1]DistrictInfo!$C:$C,FALSE),"")</f>
        <v>Chris Youngman</v>
      </c>
      <c r="Z563" s="10" t="str">
        <f>IF(AA563="",IFERROR(_xlfn.XLOOKUP($C563,[1]DistrictInfo!$B:$B,[1]DistrictInfo!$D:$D,FALSE),""),AA563)</f>
        <v>Sierra Lazic</v>
      </c>
      <c r="AA563" s="10" t="str">
        <f>IFERROR(_xlfn.XLOOKUP(A563,[1]SplitDistDAs!$A:$A,[1]SplitDistDAs!$D:$D,""),"")</f>
        <v/>
      </c>
      <c r="AB563" s="11" t="str">
        <f>IFERROR(_xlfn.XLOOKUP($C563,[1]DistrictInfo!$B:$B,[1]DistrictInfo!$E:$E,FALSE),"")</f>
        <v>(519) 620-2705</v>
      </c>
      <c r="AC563" s="11" t="str">
        <f>IFERROR(_xlfn.XLOOKUP($C563,[1]DistrictInfo!$B:$B,[1]DistrictInfo!$F:$F,FALSE),"")</f>
        <v>(226) 268-7253</v>
      </c>
    </row>
    <row r="564" spans="1:29" ht="34.5" x14ac:dyDescent="0.35">
      <c r="A564" s="7">
        <v>73</v>
      </c>
      <c r="B564" s="7">
        <v>4</v>
      </c>
      <c r="C564" s="7">
        <v>28</v>
      </c>
      <c r="D564" s="7" t="s">
        <v>39</v>
      </c>
      <c r="E564" s="7" t="s">
        <v>30</v>
      </c>
      <c r="F564" s="7" t="s">
        <v>31</v>
      </c>
      <c r="G564" s="7" t="s">
        <v>3857</v>
      </c>
      <c r="H564" s="7" t="s">
        <v>3858</v>
      </c>
      <c r="I564" s="7" t="s">
        <v>3859</v>
      </c>
      <c r="J564" s="7" t="s">
        <v>3860</v>
      </c>
      <c r="K564" s="7" t="s">
        <v>3861</v>
      </c>
      <c r="L564" s="7">
        <v>3</v>
      </c>
      <c r="M564" s="7">
        <v>519</v>
      </c>
      <c r="N564" s="7" t="s">
        <v>3862</v>
      </c>
      <c r="O564" s="7" t="s">
        <v>3863</v>
      </c>
      <c r="P564" s="7"/>
      <c r="Q564" s="8"/>
      <c r="R564" s="8"/>
      <c r="S564" s="8"/>
      <c r="T564" s="8"/>
      <c r="U564" s="8"/>
      <c r="V564" s="8" t="s">
        <v>3864</v>
      </c>
      <c r="W564" s="8"/>
      <c r="X564" s="9" t="str">
        <f>_xlfn.IFNA(_xlfn.XLOOKUP(F564,[1]Types!$D:$D,[1]Types!$E:$E,FALSE),"")</f>
        <v>Regular</v>
      </c>
      <c r="Y564" s="10" t="str">
        <f>IFERROR(_xlfn.XLOOKUP($C564,[1]DistrictInfo!$B:$B,[1]DistrictInfo!$C:$C,FALSE),"")</f>
        <v>Chris Youngman</v>
      </c>
      <c r="Z564" s="10" t="str">
        <f>IF(AA564="",IFERROR(_xlfn.XLOOKUP($C564,[1]DistrictInfo!$B:$B,[1]DistrictInfo!$D:$D,FALSE),""),AA564)</f>
        <v>Sierra Lazic</v>
      </c>
      <c r="AA564" s="10" t="str">
        <f>IFERROR(_xlfn.XLOOKUP(A564,[1]SplitDistDAs!$A:$A,[1]SplitDistDAs!$D:$D,""),"")</f>
        <v/>
      </c>
      <c r="AB564" s="11" t="str">
        <f>IFERROR(_xlfn.XLOOKUP($C564,[1]DistrictInfo!$B:$B,[1]DistrictInfo!$E:$E,FALSE),"")</f>
        <v>(519) 620-2705</v>
      </c>
      <c r="AC564" s="11" t="str">
        <f>IFERROR(_xlfn.XLOOKUP($C564,[1]DistrictInfo!$B:$B,[1]DistrictInfo!$F:$F,FALSE),"")</f>
        <v>(226) 268-7253</v>
      </c>
    </row>
    <row r="565" spans="1:29" ht="23" x14ac:dyDescent="0.35">
      <c r="A565" s="7">
        <v>95</v>
      </c>
      <c r="B565" s="7">
        <v>4</v>
      </c>
      <c r="C565" s="7">
        <v>28</v>
      </c>
      <c r="D565" s="7" t="s">
        <v>98</v>
      </c>
      <c r="E565" s="7" t="s">
        <v>30</v>
      </c>
      <c r="F565" s="7" t="s">
        <v>31</v>
      </c>
      <c r="G565" s="7" t="s">
        <v>3865</v>
      </c>
      <c r="H565" s="7" t="s">
        <v>3866</v>
      </c>
      <c r="I565" s="7" t="s">
        <v>3859</v>
      </c>
      <c r="J565" s="7"/>
      <c r="K565" s="7" t="s">
        <v>3867</v>
      </c>
      <c r="L565" s="7">
        <v>3</v>
      </c>
      <c r="M565" s="7">
        <v>519</v>
      </c>
      <c r="N565" s="7" t="s">
        <v>3868</v>
      </c>
      <c r="O565" s="7" t="s">
        <v>3869</v>
      </c>
      <c r="P565" s="7" t="s">
        <v>3870</v>
      </c>
      <c r="Q565" s="8"/>
      <c r="R565" s="8"/>
      <c r="S565" s="8"/>
      <c r="T565" s="8"/>
      <c r="U565" s="8"/>
      <c r="V565" s="8"/>
      <c r="W565" s="7" t="s">
        <v>3871</v>
      </c>
      <c r="X565" s="9" t="str">
        <f>_xlfn.IFNA(_xlfn.XLOOKUP(F565,[1]Types!$D:$D,[1]Types!$E:$E,FALSE),"")</f>
        <v>Regular</v>
      </c>
      <c r="Y565" s="10" t="str">
        <f>IFERROR(_xlfn.XLOOKUP($C565,[1]DistrictInfo!$B:$B,[1]DistrictInfo!$C:$C,FALSE),"")</f>
        <v>Chris Youngman</v>
      </c>
      <c r="Z565" s="10" t="str">
        <f>IF(AA565="",IFERROR(_xlfn.XLOOKUP($C565,[1]DistrictInfo!$B:$B,[1]DistrictInfo!$D:$D,FALSE),""),AA565)</f>
        <v>Sierra Lazic</v>
      </c>
      <c r="AA565" s="10" t="str">
        <f>IFERROR(_xlfn.XLOOKUP(A565,[1]SplitDistDAs!$A:$A,[1]SplitDistDAs!$D:$D,""),"")</f>
        <v/>
      </c>
      <c r="AB565" s="11" t="str">
        <f>IFERROR(_xlfn.XLOOKUP($C565,[1]DistrictInfo!$B:$B,[1]DistrictInfo!$E:$E,FALSE),"")</f>
        <v>(519) 620-2705</v>
      </c>
      <c r="AC565" s="11" t="str">
        <f>IFERROR(_xlfn.XLOOKUP($C565,[1]DistrictInfo!$B:$B,[1]DistrictInfo!$F:$F,FALSE),"")</f>
        <v>(226) 268-7253</v>
      </c>
    </row>
    <row r="566" spans="1:29" ht="23" x14ac:dyDescent="0.35">
      <c r="A566" s="7">
        <v>146</v>
      </c>
      <c r="B566" s="7">
        <v>4</v>
      </c>
      <c r="C566" s="7">
        <v>28</v>
      </c>
      <c r="D566" s="7" t="s">
        <v>29</v>
      </c>
      <c r="E566" s="7" t="s">
        <v>30</v>
      </c>
      <c r="F566" s="7" t="s">
        <v>31</v>
      </c>
      <c r="G566" s="7" t="s">
        <v>3872</v>
      </c>
      <c r="H566" s="7" t="s">
        <v>3873</v>
      </c>
      <c r="I566" s="7" t="s">
        <v>3874</v>
      </c>
      <c r="J566" s="7"/>
      <c r="K566" s="7" t="s">
        <v>3875</v>
      </c>
      <c r="L566" s="7">
        <v>3</v>
      </c>
      <c r="M566" s="7">
        <v>519</v>
      </c>
      <c r="N566" s="7" t="s">
        <v>3876</v>
      </c>
      <c r="O566" s="8" t="s">
        <v>3877</v>
      </c>
      <c r="P566" s="7"/>
      <c r="Q566" s="8"/>
      <c r="R566" s="8"/>
      <c r="S566" s="8"/>
      <c r="T566" s="8"/>
      <c r="U566" s="8"/>
      <c r="V566" s="8" t="s">
        <v>3878</v>
      </c>
      <c r="W566" s="8"/>
      <c r="X566" s="9" t="str">
        <f>_xlfn.IFNA(_xlfn.XLOOKUP(F566,[1]Types!$D:$D,[1]Types!$E:$E,FALSE),"")</f>
        <v>Regular</v>
      </c>
      <c r="Y566" s="10" t="str">
        <f>IFERROR(_xlfn.XLOOKUP($C566,[1]DistrictInfo!$B:$B,[1]DistrictInfo!$C:$C,FALSE),"")</f>
        <v>Chris Youngman</v>
      </c>
      <c r="Z566" s="10" t="str">
        <f>IF(AA566="",IFERROR(_xlfn.XLOOKUP($C566,[1]DistrictInfo!$B:$B,[1]DistrictInfo!$D:$D,FALSE),""),AA566)</f>
        <v>Sierra Lazic</v>
      </c>
      <c r="AA566" s="10" t="str">
        <f>IFERROR(_xlfn.XLOOKUP(A566,[1]SplitDistDAs!$A:$A,[1]SplitDistDAs!$D:$D,""),"")</f>
        <v/>
      </c>
      <c r="AB566" s="11" t="str">
        <f>IFERROR(_xlfn.XLOOKUP($C566,[1]DistrictInfo!$B:$B,[1]DistrictInfo!$E:$E,FALSE),"")</f>
        <v>(519) 620-2705</v>
      </c>
      <c r="AC566" s="11" t="str">
        <f>IFERROR(_xlfn.XLOOKUP($C566,[1]DistrictInfo!$B:$B,[1]DistrictInfo!$F:$F,FALSE),"")</f>
        <v>(226) 268-7253</v>
      </c>
    </row>
    <row r="567" spans="1:29" ht="34.5" x14ac:dyDescent="0.35">
      <c r="A567" s="7">
        <v>205</v>
      </c>
      <c r="B567" s="7">
        <v>4</v>
      </c>
      <c r="C567" s="7">
        <v>28</v>
      </c>
      <c r="D567" s="7" t="s">
        <v>29</v>
      </c>
      <c r="E567" s="7" t="s">
        <v>30</v>
      </c>
      <c r="F567" s="7" t="s">
        <v>31</v>
      </c>
      <c r="G567" s="7" t="s">
        <v>3879</v>
      </c>
      <c r="H567" s="7" t="s">
        <v>3880</v>
      </c>
      <c r="I567" s="7" t="s">
        <v>3881</v>
      </c>
      <c r="J567" s="7"/>
      <c r="K567" s="7" t="s">
        <v>3882</v>
      </c>
      <c r="L567" s="7">
        <v>3</v>
      </c>
      <c r="M567" s="7">
        <v>519</v>
      </c>
      <c r="N567" s="7" t="s">
        <v>3883</v>
      </c>
      <c r="O567" s="7" t="s">
        <v>3884</v>
      </c>
      <c r="P567" s="7" t="s">
        <v>3885</v>
      </c>
      <c r="Q567" s="8"/>
      <c r="R567" s="8"/>
      <c r="S567" s="8"/>
      <c r="T567" s="8"/>
      <c r="U567" s="8"/>
      <c r="V567" s="8"/>
      <c r="W567" s="7"/>
      <c r="X567" s="9" t="str">
        <f>_xlfn.IFNA(_xlfn.XLOOKUP(F567,[1]Types!$D:$D,[1]Types!$E:$E,FALSE),"")</f>
        <v>Regular</v>
      </c>
      <c r="Y567" s="10" t="str">
        <f>IFERROR(_xlfn.XLOOKUP($C567,[1]DistrictInfo!$B:$B,[1]DistrictInfo!$C:$C,FALSE),"")</f>
        <v>Chris Youngman</v>
      </c>
      <c r="Z567" s="10" t="str">
        <f>IF(AA567="",IFERROR(_xlfn.XLOOKUP($C567,[1]DistrictInfo!$B:$B,[1]DistrictInfo!$D:$D,FALSE),""),AA567)</f>
        <v>Sierra Lazic</v>
      </c>
      <c r="AA567" s="10" t="str">
        <f>IFERROR(_xlfn.XLOOKUP(A567,[1]SplitDistDAs!$A:$A,[1]SplitDistDAs!$D:$D,""),"")</f>
        <v/>
      </c>
      <c r="AB567" s="11" t="str">
        <f>IFERROR(_xlfn.XLOOKUP($C567,[1]DistrictInfo!$B:$B,[1]DistrictInfo!$E:$E,FALSE),"")</f>
        <v>(519) 620-2705</v>
      </c>
      <c r="AC567" s="11" t="str">
        <f>IFERROR(_xlfn.XLOOKUP($C567,[1]DistrictInfo!$B:$B,[1]DistrictInfo!$F:$F,FALSE),"")</f>
        <v>(226) 268-7253</v>
      </c>
    </row>
    <row r="568" spans="1:29" ht="23" x14ac:dyDescent="0.35">
      <c r="A568" s="7">
        <v>229</v>
      </c>
      <c r="B568" s="7">
        <v>4</v>
      </c>
      <c r="C568" s="7">
        <v>28</v>
      </c>
      <c r="D568" s="7" t="s">
        <v>39</v>
      </c>
      <c r="E568" s="7" t="s">
        <v>30</v>
      </c>
      <c r="F568" s="7" t="s">
        <v>31</v>
      </c>
      <c r="G568" s="7" t="s">
        <v>3886</v>
      </c>
      <c r="H568" s="7" t="s">
        <v>3887</v>
      </c>
      <c r="I568" s="7" t="s">
        <v>3888</v>
      </c>
      <c r="J568" s="7"/>
      <c r="K568" s="7" t="s">
        <v>3889</v>
      </c>
      <c r="L568" s="7">
        <v>3</v>
      </c>
      <c r="M568" s="7">
        <v>519</v>
      </c>
      <c r="N568" s="7" t="s">
        <v>3890</v>
      </c>
      <c r="O568" s="7" t="s">
        <v>3891</v>
      </c>
      <c r="P568" s="7" t="s">
        <v>3892</v>
      </c>
      <c r="Q568" s="8"/>
      <c r="R568" s="8"/>
      <c r="S568" s="8"/>
      <c r="T568" s="8"/>
      <c r="U568" s="8"/>
      <c r="V568" s="8"/>
      <c r="W568" s="8"/>
      <c r="X568" s="9" t="str">
        <f>_xlfn.IFNA(_xlfn.XLOOKUP(F568,[1]Types!$D:$D,[1]Types!$E:$E,FALSE),"")</f>
        <v>Regular</v>
      </c>
      <c r="Y568" s="10" t="str">
        <f>IFERROR(_xlfn.XLOOKUP($C568,[1]DistrictInfo!$B:$B,[1]DistrictInfo!$C:$C,FALSE),"")</f>
        <v>Chris Youngman</v>
      </c>
      <c r="Z568" s="10" t="str">
        <f>IF(AA568="",IFERROR(_xlfn.XLOOKUP($C568,[1]DistrictInfo!$B:$B,[1]DistrictInfo!$D:$D,FALSE),""),AA568)</f>
        <v>Sierra Lazic</v>
      </c>
      <c r="AA568" s="10" t="str">
        <f>IFERROR(_xlfn.XLOOKUP(A568,[1]SplitDistDAs!$A:$A,[1]SplitDistDAs!$D:$D,""),"")</f>
        <v/>
      </c>
      <c r="AB568" s="11" t="str">
        <f>IFERROR(_xlfn.XLOOKUP($C568,[1]DistrictInfo!$B:$B,[1]DistrictInfo!$E:$E,FALSE),"")</f>
        <v>(519) 620-2705</v>
      </c>
      <c r="AC568" s="11" t="str">
        <f>IFERROR(_xlfn.XLOOKUP($C568,[1]DistrictInfo!$B:$B,[1]DistrictInfo!$F:$F,FALSE),"")</f>
        <v>(226) 268-7253</v>
      </c>
    </row>
    <row r="569" spans="1:29" ht="23" x14ac:dyDescent="0.35">
      <c r="A569" s="7">
        <v>260</v>
      </c>
      <c r="B569" s="7">
        <v>4</v>
      </c>
      <c r="C569" s="7">
        <v>28</v>
      </c>
      <c r="D569" s="7" t="s">
        <v>39</v>
      </c>
      <c r="E569" s="7" t="s">
        <v>30</v>
      </c>
      <c r="F569" s="7" t="s">
        <v>31</v>
      </c>
      <c r="G569" s="7" t="s">
        <v>3893</v>
      </c>
      <c r="H569" s="7" t="s">
        <v>3894</v>
      </c>
      <c r="I569" s="7" t="s">
        <v>3895</v>
      </c>
      <c r="J569" s="7"/>
      <c r="K569" s="7" t="s">
        <v>3896</v>
      </c>
      <c r="L569" s="7">
        <v>3</v>
      </c>
      <c r="M569" s="7">
        <v>519</v>
      </c>
      <c r="N569" s="7" t="s">
        <v>3897</v>
      </c>
      <c r="O569" s="7" t="s">
        <v>3898</v>
      </c>
      <c r="P569" s="7" t="s">
        <v>3899</v>
      </c>
      <c r="Q569" s="8"/>
      <c r="R569" s="8"/>
      <c r="S569" s="8"/>
      <c r="T569" s="8"/>
      <c r="U569" s="8"/>
      <c r="V569" s="8"/>
      <c r="W569" s="7"/>
      <c r="X569" s="9" t="str">
        <f>_xlfn.IFNA(_xlfn.XLOOKUP(F569,[1]Types!$D:$D,[1]Types!$E:$E,FALSE),"")</f>
        <v>Regular</v>
      </c>
      <c r="Y569" s="10" t="str">
        <f>IFERROR(_xlfn.XLOOKUP($C569,[1]DistrictInfo!$B:$B,[1]DistrictInfo!$C:$C,FALSE),"")</f>
        <v>Chris Youngman</v>
      </c>
      <c r="Z569" s="10" t="str">
        <f>IF(AA569="",IFERROR(_xlfn.XLOOKUP($C569,[1]DistrictInfo!$B:$B,[1]DistrictInfo!$D:$D,FALSE),""),AA569)</f>
        <v>Sierra Lazic</v>
      </c>
      <c r="AA569" s="10" t="str">
        <f>IFERROR(_xlfn.XLOOKUP(A569,[1]SplitDistDAs!$A:$A,[1]SplitDistDAs!$D:$D,""),"")</f>
        <v/>
      </c>
      <c r="AB569" s="11" t="str">
        <f>IFERROR(_xlfn.XLOOKUP($C569,[1]DistrictInfo!$B:$B,[1]DistrictInfo!$E:$E,FALSE),"")</f>
        <v>(519) 620-2705</v>
      </c>
      <c r="AC569" s="11" t="str">
        <f>IFERROR(_xlfn.XLOOKUP($C569,[1]DistrictInfo!$B:$B,[1]DistrictInfo!$F:$F,FALSE),"")</f>
        <v>(226) 268-7253</v>
      </c>
    </row>
    <row r="570" spans="1:29" ht="23" x14ac:dyDescent="0.35">
      <c r="A570" s="7">
        <v>284</v>
      </c>
      <c r="B570" s="7">
        <v>4</v>
      </c>
      <c r="C570" s="7">
        <v>28</v>
      </c>
      <c r="D570" s="7" t="s">
        <v>29</v>
      </c>
      <c r="E570" s="7" t="s">
        <v>30</v>
      </c>
      <c r="F570" s="7" t="s">
        <v>29</v>
      </c>
      <c r="G570" s="7" t="s">
        <v>3900</v>
      </c>
      <c r="H570" s="7" t="s">
        <v>3901</v>
      </c>
      <c r="I570" s="7" t="s">
        <v>3902</v>
      </c>
      <c r="J570" s="7"/>
      <c r="K570" s="7" t="s">
        <v>3903</v>
      </c>
      <c r="L570" s="7">
        <v>3</v>
      </c>
      <c r="M570" s="7">
        <v>519</v>
      </c>
      <c r="N570" s="7" t="s">
        <v>3904</v>
      </c>
      <c r="O570" s="7" t="s">
        <v>3905</v>
      </c>
      <c r="P570" s="7" t="s">
        <v>3906</v>
      </c>
      <c r="Q570" s="8"/>
      <c r="R570" s="8"/>
      <c r="S570" s="8"/>
      <c r="T570" s="8"/>
      <c r="U570" s="8"/>
      <c r="V570" s="8"/>
      <c r="W570" s="7"/>
      <c r="X570" s="9" t="str">
        <f>_xlfn.IFNA(_xlfn.XLOOKUP(F570,[1]Types!$D:$D,[1]Types!$E:$E,FALSE),"")</f>
        <v>Combo</v>
      </c>
      <c r="Y570" s="10" t="str">
        <f>IFERROR(_xlfn.XLOOKUP($C570,[1]DistrictInfo!$B:$B,[1]DistrictInfo!$C:$C,FALSE),"")</f>
        <v>Chris Youngman</v>
      </c>
      <c r="Z570" s="10" t="str">
        <f>IF(AA570="",IFERROR(_xlfn.XLOOKUP($C570,[1]DistrictInfo!$B:$B,[1]DistrictInfo!$D:$D,FALSE),""),AA570)</f>
        <v>Sierra Lazic</v>
      </c>
      <c r="AA570" s="10" t="str">
        <f>IFERROR(_xlfn.XLOOKUP(A570,[1]SplitDistDAs!$A:$A,[1]SplitDistDAs!$D:$D,""),"")</f>
        <v/>
      </c>
      <c r="AB570" s="11" t="str">
        <f>IFERROR(_xlfn.XLOOKUP($C570,[1]DistrictInfo!$B:$B,[1]DistrictInfo!$E:$E,FALSE),"")</f>
        <v>(519) 620-2705</v>
      </c>
      <c r="AC570" s="11" t="str">
        <f>IFERROR(_xlfn.XLOOKUP($C570,[1]DistrictInfo!$B:$B,[1]DistrictInfo!$F:$F,FALSE),"")</f>
        <v>(226) 268-7253</v>
      </c>
    </row>
    <row r="571" spans="1:29" ht="23" x14ac:dyDescent="0.35">
      <c r="A571" s="7">
        <v>293</v>
      </c>
      <c r="B571" s="7">
        <v>4</v>
      </c>
      <c r="C571" s="7">
        <v>28</v>
      </c>
      <c r="D571" s="7" t="s">
        <v>29</v>
      </c>
      <c r="E571" s="7" t="s">
        <v>30</v>
      </c>
      <c r="F571" s="7" t="s">
        <v>29</v>
      </c>
      <c r="G571" s="7" t="s">
        <v>3907</v>
      </c>
      <c r="H571" s="7" t="s">
        <v>3908</v>
      </c>
      <c r="I571" s="7" t="s">
        <v>3909</v>
      </c>
      <c r="J571" s="7"/>
      <c r="K571" s="7" t="s">
        <v>3910</v>
      </c>
      <c r="L571" s="7">
        <v>3</v>
      </c>
      <c r="M571" s="7">
        <v>519</v>
      </c>
      <c r="N571" s="7" t="s">
        <v>3911</v>
      </c>
      <c r="O571" s="7" t="s">
        <v>3911</v>
      </c>
      <c r="P571" s="7" t="s">
        <v>3912</v>
      </c>
      <c r="Q571" s="8"/>
      <c r="R571" s="8"/>
      <c r="S571" s="8"/>
      <c r="T571" s="8"/>
      <c r="U571" s="8"/>
      <c r="V571" s="8"/>
      <c r="W571" s="8"/>
      <c r="X571" s="9" t="str">
        <f>_xlfn.IFNA(_xlfn.XLOOKUP(F571,[1]Types!$D:$D,[1]Types!$E:$E,FALSE),"")</f>
        <v>Combo</v>
      </c>
      <c r="Y571" s="10" t="str">
        <f>IFERROR(_xlfn.XLOOKUP($C571,[1]DistrictInfo!$B:$B,[1]DistrictInfo!$C:$C,FALSE),"")</f>
        <v>Chris Youngman</v>
      </c>
      <c r="Z571" s="10" t="str">
        <f>IF(AA571="",IFERROR(_xlfn.XLOOKUP($C571,[1]DistrictInfo!$B:$B,[1]DistrictInfo!$D:$D,FALSE),""),AA571)</f>
        <v>Sierra Lazic</v>
      </c>
      <c r="AA571" s="10" t="str">
        <f>IFERROR(_xlfn.XLOOKUP(A571,[1]SplitDistDAs!$A:$A,[1]SplitDistDAs!$D:$D,""),"")</f>
        <v/>
      </c>
      <c r="AB571" s="11" t="str">
        <f>IFERROR(_xlfn.XLOOKUP($C571,[1]DistrictInfo!$B:$B,[1]DistrictInfo!$E:$E,FALSE),"")</f>
        <v>(519) 620-2705</v>
      </c>
      <c r="AC571" s="11" t="str">
        <f>IFERROR(_xlfn.XLOOKUP($C571,[1]DistrictInfo!$B:$B,[1]DistrictInfo!$F:$F,FALSE),"")</f>
        <v>(226) 268-7253</v>
      </c>
    </row>
    <row r="572" spans="1:29" x14ac:dyDescent="0.35">
      <c r="A572" s="7">
        <v>302</v>
      </c>
      <c r="B572" s="7">
        <v>4</v>
      </c>
      <c r="C572" s="7">
        <v>28</v>
      </c>
      <c r="D572" s="7" t="s">
        <v>29</v>
      </c>
      <c r="E572" s="7" t="s">
        <v>30</v>
      </c>
      <c r="F572" s="7" t="s">
        <v>31</v>
      </c>
      <c r="G572" s="7" t="s">
        <v>3913</v>
      </c>
      <c r="H572" s="7" t="s">
        <v>3914</v>
      </c>
      <c r="I572" s="7" t="s">
        <v>3915</v>
      </c>
      <c r="J572" s="7"/>
      <c r="K572" s="7" t="s">
        <v>3916</v>
      </c>
      <c r="L572" s="7">
        <v>3</v>
      </c>
      <c r="M572" s="7">
        <v>519</v>
      </c>
      <c r="N572" s="7" t="s">
        <v>3917</v>
      </c>
      <c r="O572" s="7" t="s">
        <v>3917</v>
      </c>
      <c r="P572" s="7"/>
      <c r="Q572" s="8"/>
      <c r="R572" s="8"/>
      <c r="S572" s="8"/>
      <c r="T572" s="8"/>
      <c r="U572" s="8"/>
      <c r="V572" s="8" t="s">
        <v>3918</v>
      </c>
      <c r="W572" s="8"/>
      <c r="X572" s="9" t="str">
        <f>_xlfn.IFNA(_xlfn.XLOOKUP(F572,[1]Types!$D:$D,[1]Types!$E:$E,FALSE),"")</f>
        <v>Regular</v>
      </c>
      <c r="Y572" s="10" t="str">
        <f>IFERROR(_xlfn.XLOOKUP($C572,[1]DistrictInfo!$B:$B,[1]DistrictInfo!$C:$C,FALSE),"")</f>
        <v>Chris Youngman</v>
      </c>
      <c r="Z572" s="10" t="str">
        <f>IF(AA572="",IFERROR(_xlfn.XLOOKUP($C572,[1]DistrictInfo!$B:$B,[1]DistrictInfo!$D:$D,FALSE),""),AA572)</f>
        <v>Sierra Lazic</v>
      </c>
      <c r="AA572" s="10" t="str">
        <f>IFERROR(_xlfn.XLOOKUP(A572,[1]SplitDistDAs!$A:$A,[1]SplitDistDAs!$D:$D,""),"")</f>
        <v/>
      </c>
      <c r="AB572" s="11" t="str">
        <f>IFERROR(_xlfn.XLOOKUP($C572,[1]DistrictInfo!$B:$B,[1]DistrictInfo!$E:$E,FALSE),"")</f>
        <v>(519) 620-2705</v>
      </c>
      <c r="AC572" s="11" t="str">
        <f>IFERROR(_xlfn.XLOOKUP($C572,[1]DistrictInfo!$B:$B,[1]DistrictInfo!$F:$F,FALSE),"")</f>
        <v>(226) 268-7253</v>
      </c>
    </row>
    <row r="573" spans="1:29" ht="23" x14ac:dyDescent="0.35">
      <c r="A573" s="7">
        <v>317</v>
      </c>
      <c r="B573" s="7">
        <v>4</v>
      </c>
      <c r="C573" s="7">
        <v>28</v>
      </c>
      <c r="D573" s="7" t="s">
        <v>54</v>
      </c>
      <c r="E573" s="7" t="s">
        <v>62</v>
      </c>
      <c r="F573" s="7" t="s">
        <v>31</v>
      </c>
      <c r="G573" s="7" t="s">
        <v>3919</v>
      </c>
      <c r="H573" s="7" t="s">
        <v>3920</v>
      </c>
      <c r="I573" s="7" t="s">
        <v>3921</v>
      </c>
      <c r="J573" s="7"/>
      <c r="K573" s="7" t="s">
        <v>3922</v>
      </c>
      <c r="L573" s="7">
        <v>3</v>
      </c>
      <c r="M573" s="7">
        <v>519</v>
      </c>
      <c r="N573" s="7" t="s">
        <v>3923</v>
      </c>
      <c r="O573" s="7" t="s">
        <v>3924</v>
      </c>
      <c r="P573" s="7"/>
      <c r="Q573" s="8"/>
      <c r="R573" s="8"/>
      <c r="S573" s="8"/>
      <c r="T573" s="8"/>
      <c r="U573" s="8"/>
      <c r="V573" s="8" t="s">
        <v>3925</v>
      </c>
      <c r="W573" s="8"/>
      <c r="X573" s="9" t="str">
        <f>_xlfn.IFNA(_xlfn.XLOOKUP(F573,[1]Types!$D:$D,[1]Types!$E:$E,FALSE),"")</f>
        <v>Regular</v>
      </c>
      <c r="Y573" s="10" t="str">
        <f>IFERROR(_xlfn.XLOOKUP($C573,[1]DistrictInfo!$B:$B,[1]DistrictInfo!$C:$C,FALSE),"")</f>
        <v>Chris Youngman</v>
      </c>
      <c r="Z573" s="10" t="str">
        <f>IF(AA573="",IFERROR(_xlfn.XLOOKUP($C573,[1]DistrictInfo!$B:$B,[1]DistrictInfo!$D:$D,FALSE),""),AA573)</f>
        <v>Sierra Lazic</v>
      </c>
      <c r="AA573" s="10" t="str">
        <f>IFERROR(_xlfn.XLOOKUP(A573,[1]SplitDistDAs!$A:$A,[1]SplitDistDAs!$D:$D,""),"")</f>
        <v/>
      </c>
      <c r="AB573" s="11" t="str">
        <f>IFERROR(_xlfn.XLOOKUP($C573,[1]DistrictInfo!$B:$B,[1]DistrictInfo!$E:$E,FALSE),"")</f>
        <v>(519) 620-2705</v>
      </c>
      <c r="AC573" s="11" t="str">
        <f>IFERROR(_xlfn.XLOOKUP($C573,[1]DistrictInfo!$B:$B,[1]DistrictInfo!$F:$F,FALSE),"")</f>
        <v>(226) 268-7253</v>
      </c>
    </row>
    <row r="574" spans="1:29" ht="23" x14ac:dyDescent="0.35">
      <c r="A574" s="7">
        <v>325</v>
      </c>
      <c r="B574" s="7">
        <v>4</v>
      </c>
      <c r="C574" s="7">
        <v>28</v>
      </c>
      <c r="D574" s="7" t="s">
        <v>98</v>
      </c>
      <c r="E574" s="7" t="s">
        <v>30</v>
      </c>
      <c r="F574" s="7" t="s">
        <v>31</v>
      </c>
      <c r="G574" s="7" t="s">
        <v>3926</v>
      </c>
      <c r="H574" s="7" t="s">
        <v>3927</v>
      </c>
      <c r="I574" s="7" t="s">
        <v>3851</v>
      </c>
      <c r="J574" s="7"/>
      <c r="K574" s="7" t="s">
        <v>3928</v>
      </c>
      <c r="L574" s="7">
        <v>3</v>
      </c>
      <c r="M574" s="7">
        <v>519</v>
      </c>
      <c r="N574" s="7" t="s">
        <v>3929</v>
      </c>
      <c r="O574" s="7" t="s">
        <v>3930</v>
      </c>
      <c r="P574" s="7" t="s">
        <v>3931</v>
      </c>
      <c r="Q574" s="8"/>
      <c r="R574" s="8"/>
      <c r="S574" s="8"/>
      <c r="T574" s="8"/>
      <c r="U574" s="8"/>
      <c r="V574" s="8"/>
      <c r="W574" s="7" t="s">
        <v>3932</v>
      </c>
      <c r="X574" s="9" t="str">
        <f>_xlfn.IFNA(_xlfn.XLOOKUP(F574,[1]Types!$D:$D,[1]Types!$E:$E,FALSE),"")</f>
        <v>Regular</v>
      </c>
      <c r="Y574" s="10" t="str">
        <f>IFERROR(_xlfn.XLOOKUP($C574,[1]DistrictInfo!$B:$B,[1]DistrictInfo!$C:$C,FALSE),"")</f>
        <v>Chris Youngman</v>
      </c>
      <c r="Z574" s="10" t="str">
        <f>IF(AA574="",IFERROR(_xlfn.XLOOKUP($C574,[1]DistrictInfo!$B:$B,[1]DistrictInfo!$D:$D,FALSE),""),AA574)</f>
        <v>Sierra Lazic</v>
      </c>
      <c r="AA574" s="10" t="str">
        <f>IFERROR(_xlfn.XLOOKUP(A574,[1]SplitDistDAs!$A:$A,[1]SplitDistDAs!$D:$D,""),"")</f>
        <v/>
      </c>
      <c r="AB574" s="11" t="str">
        <f>IFERROR(_xlfn.XLOOKUP($C574,[1]DistrictInfo!$B:$B,[1]DistrictInfo!$E:$E,FALSE),"")</f>
        <v>(519) 620-2705</v>
      </c>
      <c r="AC574" s="11" t="str">
        <f>IFERROR(_xlfn.XLOOKUP($C574,[1]DistrictInfo!$B:$B,[1]DistrictInfo!$F:$F,FALSE),"")</f>
        <v>(226) 268-7253</v>
      </c>
    </row>
    <row r="575" spans="1:29" ht="23" x14ac:dyDescent="0.35">
      <c r="A575" s="7">
        <v>344</v>
      </c>
      <c r="B575" s="7">
        <v>4</v>
      </c>
      <c r="C575" s="7">
        <v>28</v>
      </c>
      <c r="D575" s="7" t="s">
        <v>98</v>
      </c>
      <c r="E575" s="7" t="s">
        <v>30</v>
      </c>
      <c r="F575" s="7" t="s">
        <v>31</v>
      </c>
      <c r="G575" s="7" t="s">
        <v>3933</v>
      </c>
      <c r="H575" s="7" t="s">
        <v>3934</v>
      </c>
      <c r="I575" s="7" t="s">
        <v>3859</v>
      </c>
      <c r="J575" s="7"/>
      <c r="K575" s="7" t="s">
        <v>3935</v>
      </c>
      <c r="L575" s="7">
        <v>3</v>
      </c>
      <c r="M575" s="7">
        <v>519</v>
      </c>
      <c r="N575" s="7" t="s">
        <v>3936</v>
      </c>
      <c r="O575" s="7" t="s">
        <v>3937</v>
      </c>
      <c r="P575" s="7"/>
      <c r="Q575" s="8"/>
      <c r="R575" s="8"/>
      <c r="S575" s="8"/>
      <c r="T575" s="8"/>
      <c r="U575" s="8"/>
      <c r="V575" s="8" t="s">
        <v>3938</v>
      </c>
      <c r="W575" s="8" t="s">
        <v>3939</v>
      </c>
      <c r="X575" s="9" t="str">
        <f>_xlfn.IFNA(_xlfn.XLOOKUP(F575,[1]Types!$D:$D,[1]Types!$E:$E,FALSE),"")</f>
        <v>Regular</v>
      </c>
      <c r="Y575" s="10" t="str">
        <f>IFERROR(_xlfn.XLOOKUP($C575,[1]DistrictInfo!$B:$B,[1]DistrictInfo!$C:$C,FALSE),"")</f>
        <v>Chris Youngman</v>
      </c>
      <c r="Z575" s="10" t="str">
        <f>IF(AA575="",IFERROR(_xlfn.XLOOKUP($C575,[1]DistrictInfo!$B:$B,[1]DistrictInfo!$D:$D,FALSE),""),AA575)</f>
        <v>Sierra Lazic</v>
      </c>
      <c r="AA575" s="10" t="str">
        <f>IFERROR(_xlfn.XLOOKUP(A575,[1]SplitDistDAs!$A:$A,[1]SplitDistDAs!$D:$D,""),"")</f>
        <v/>
      </c>
      <c r="AB575" s="11" t="str">
        <f>IFERROR(_xlfn.XLOOKUP($C575,[1]DistrictInfo!$B:$B,[1]DistrictInfo!$E:$E,FALSE),"")</f>
        <v>(519) 620-2705</v>
      </c>
      <c r="AC575" s="11" t="str">
        <f>IFERROR(_xlfn.XLOOKUP($C575,[1]DistrictInfo!$B:$B,[1]DistrictInfo!$F:$F,FALSE),"")</f>
        <v>(226) 268-7253</v>
      </c>
    </row>
    <row r="576" spans="1:29" ht="23" x14ac:dyDescent="0.35">
      <c r="A576" s="7">
        <v>369</v>
      </c>
      <c r="B576" s="7">
        <v>4</v>
      </c>
      <c r="C576" s="7">
        <v>28</v>
      </c>
      <c r="D576" s="7" t="s">
        <v>29</v>
      </c>
      <c r="E576" s="7" t="s">
        <v>30</v>
      </c>
      <c r="F576" s="7" t="s">
        <v>29</v>
      </c>
      <c r="G576" s="7" t="s">
        <v>3940</v>
      </c>
      <c r="H576" s="7" t="s">
        <v>3941</v>
      </c>
      <c r="I576" s="7" t="s">
        <v>3942</v>
      </c>
      <c r="J576" s="7"/>
      <c r="K576" s="7" t="s">
        <v>3943</v>
      </c>
      <c r="L576" s="7">
        <v>3</v>
      </c>
      <c r="M576" s="7">
        <v>519</v>
      </c>
      <c r="N576" s="7" t="s">
        <v>3944</v>
      </c>
      <c r="O576" s="7" t="s">
        <v>3945</v>
      </c>
      <c r="P576" s="7" t="s">
        <v>3946</v>
      </c>
      <c r="Q576" s="8"/>
      <c r="R576" s="8"/>
      <c r="S576" s="8"/>
      <c r="T576" s="8"/>
      <c r="U576" s="8"/>
      <c r="V576" s="8"/>
      <c r="W576" s="8"/>
      <c r="X576" s="9" t="str">
        <f>_xlfn.IFNA(_xlfn.XLOOKUP(F576,[1]Types!$D:$D,[1]Types!$E:$E,FALSE),"")</f>
        <v>Combo</v>
      </c>
      <c r="Y576" s="10" t="str">
        <f>IFERROR(_xlfn.XLOOKUP($C576,[1]DistrictInfo!$B:$B,[1]DistrictInfo!$C:$C,FALSE),"")</f>
        <v>Chris Youngman</v>
      </c>
      <c r="Z576" s="10" t="str">
        <f>IF(AA576="",IFERROR(_xlfn.XLOOKUP($C576,[1]DistrictInfo!$B:$B,[1]DistrictInfo!$D:$D,FALSE),""),AA576)</f>
        <v>Sierra Lazic</v>
      </c>
      <c r="AA576" s="10" t="str">
        <f>IFERROR(_xlfn.XLOOKUP(A576,[1]SplitDistDAs!$A:$A,[1]SplitDistDAs!$D:$D,""),"")</f>
        <v/>
      </c>
      <c r="AB576" s="11" t="str">
        <f>IFERROR(_xlfn.XLOOKUP($C576,[1]DistrictInfo!$B:$B,[1]DistrictInfo!$E:$E,FALSE),"")</f>
        <v>(519) 620-2705</v>
      </c>
      <c r="AC576" s="11" t="str">
        <f>IFERROR(_xlfn.XLOOKUP($C576,[1]DistrictInfo!$B:$B,[1]DistrictInfo!$F:$F,FALSE),"")</f>
        <v>(226) 268-7253</v>
      </c>
    </row>
    <row r="577" spans="1:29" ht="34.5" x14ac:dyDescent="0.35">
      <c r="A577" s="7">
        <v>382</v>
      </c>
      <c r="B577" s="7">
        <v>4</v>
      </c>
      <c r="C577" s="7">
        <v>28</v>
      </c>
      <c r="D577" s="7" t="s">
        <v>39</v>
      </c>
      <c r="E577" s="7" t="s">
        <v>30</v>
      </c>
      <c r="F577" s="7" t="s">
        <v>31</v>
      </c>
      <c r="G577" s="7" t="s">
        <v>3947</v>
      </c>
      <c r="H577" s="7" t="s">
        <v>3948</v>
      </c>
      <c r="I577" s="7" t="s">
        <v>3859</v>
      </c>
      <c r="J577" s="7"/>
      <c r="K577" s="7" t="s">
        <v>3949</v>
      </c>
      <c r="L577" s="7">
        <v>3</v>
      </c>
      <c r="M577" s="7">
        <v>519</v>
      </c>
      <c r="N577" s="7" t="s">
        <v>3950</v>
      </c>
      <c r="O577" s="7" t="s">
        <v>3951</v>
      </c>
      <c r="P577" s="7" t="s">
        <v>3952</v>
      </c>
      <c r="Q577" s="8"/>
      <c r="R577" s="8"/>
      <c r="S577" s="8"/>
      <c r="T577" s="8"/>
      <c r="U577" s="8"/>
      <c r="V577" s="8"/>
      <c r="W577" s="7"/>
      <c r="X577" s="9" t="str">
        <f>_xlfn.IFNA(_xlfn.XLOOKUP(F577,[1]Types!$D:$D,[1]Types!$E:$E,FALSE),"")</f>
        <v>Regular</v>
      </c>
      <c r="Y577" s="10" t="str">
        <f>IFERROR(_xlfn.XLOOKUP($C577,[1]DistrictInfo!$B:$B,[1]DistrictInfo!$C:$C,FALSE),"")</f>
        <v>Chris Youngman</v>
      </c>
      <c r="Z577" s="10" t="str">
        <f>IF(AA577="",IFERROR(_xlfn.XLOOKUP($C577,[1]DistrictInfo!$B:$B,[1]DistrictInfo!$D:$D,FALSE),""),AA577)</f>
        <v>Sierra Lazic</v>
      </c>
      <c r="AA577" s="10" t="str">
        <f>IFERROR(_xlfn.XLOOKUP(A577,[1]SplitDistDAs!$A:$A,[1]SplitDistDAs!$D:$D,""),"")</f>
        <v/>
      </c>
      <c r="AB577" s="11" t="str">
        <f>IFERROR(_xlfn.XLOOKUP($C577,[1]DistrictInfo!$B:$B,[1]DistrictInfo!$E:$E,FALSE),"")</f>
        <v>(519) 620-2705</v>
      </c>
      <c r="AC577" s="11" t="str">
        <f>IFERROR(_xlfn.XLOOKUP($C577,[1]DistrictInfo!$B:$B,[1]DistrictInfo!$F:$F,FALSE),"")</f>
        <v>(226) 268-7253</v>
      </c>
    </row>
    <row r="578" spans="1:29" ht="23" x14ac:dyDescent="0.35">
      <c r="A578" s="7">
        <v>450</v>
      </c>
      <c r="B578" s="7">
        <v>4</v>
      </c>
      <c r="C578" s="7">
        <v>28</v>
      </c>
      <c r="D578" s="7" t="s">
        <v>29</v>
      </c>
      <c r="E578" s="7" t="s">
        <v>30</v>
      </c>
      <c r="F578" s="7" t="s">
        <v>29</v>
      </c>
      <c r="G578" s="7" t="s">
        <v>3953</v>
      </c>
      <c r="H578" s="7" t="s">
        <v>3954</v>
      </c>
      <c r="I578" s="7" t="s">
        <v>3955</v>
      </c>
      <c r="J578" s="7"/>
      <c r="K578" s="7" t="s">
        <v>3956</v>
      </c>
      <c r="L578" s="7">
        <v>3</v>
      </c>
      <c r="M578" s="7">
        <v>519</v>
      </c>
      <c r="N578" s="7" t="s">
        <v>3957</v>
      </c>
      <c r="O578" s="7" t="s">
        <v>3957</v>
      </c>
      <c r="P578" s="8" t="s">
        <v>3958</v>
      </c>
      <c r="Q578" s="8"/>
      <c r="R578" s="8"/>
      <c r="S578" s="8"/>
      <c r="T578" s="8"/>
      <c r="U578" s="8"/>
      <c r="V578" s="7"/>
      <c r="W578" s="8"/>
      <c r="X578" s="9" t="str">
        <f>_xlfn.IFNA(_xlfn.XLOOKUP(F578,[1]Types!$D:$D,[1]Types!$E:$E,FALSE),"")</f>
        <v>Combo</v>
      </c>
      <c r="Y578" s="10" t="str">
        <f>IFERROR(_xlfn.XLOOKUP($C578,[1]DistrictInfo!$B:$B,[1]DistrictInfo!$C:$C,FALSE),"")</f>
        <v>Chris Youngman</v>
      </c>
      <c r="Z578" s="10" t="str">
        <f>IF(AA578="",IFERROR(_xlfn.XLOOKUP($C578,[1]DistrictInfo!$B:$B,[1]DistrictInfo!$D:$D,FALSE),""),AA578)</f>
        <v>Sierra Lazic</v>
      </c>
      <c r="AA578" s="10" t="str">
        <f>IFERROR(_xlfn.XLOOKUP(A578,[1]SplitDistDAs!$A:$A,[1]SplitDistDAs!$D:$D,""),"")</f>
        <v/>
      </c>
      <c r="AB578" s="11" t="str">
        <f>IFERROR(_xlfn.XLOOKUP($C578,[1]DistrictInfo!$B:$B,[1]DistrictInfo!$E:$E,FALSE),"")</f>
        <v>(519) 620-2705</v>
      </c>
      <c r="AC578" s="11" t="str">
        <f>IFERROR(_xlfn.XLOOKUP($C578,[1]DistrictInfo!$B:$B,[1]DistrictInfo!$F:$F,FALSE),"")</f>
        <v>(226) 268-7253</v>
      </c>
    </row>
    <row r="579" spans="1:29" ht="23" x14ac:dyDescent="0.35">
      <c r="A579" s="7">
        <v>454</v>
      </c>
      <c r="B579" s="7">
        <v>4</v>
      </c>
      <c r="C579" s="7">
        <v>28</v>
      </c>
      <c r="D579" s="7" t="s">
        <v>39</v>
      </c>
      <c r="E579" s="7" t="s">
        <v>30</v>
      </c>
      <c r="F579" s="7" t="s">
        <v>31</v>
      </c>
      <c r="G579" s="7" t="s">
        <v>3959</v>
      </c>
      <c r="H579" s="7" t="s">
        <v>3960</v>
      </c>
      <c r="I579" s="7" t="s">
        <v>3961</v>
      </c>
      <c r="J579" s="7"/>
      <c r="K579" s="7" t="s">
        <v>3962</v>
      </c>
      <c r="L579" s="7">
        <v>3</v>
      </c>
      <c r="M579" s="7">
        <v>519</v>
      </c>
      <c r="N579" s="7" t="s">
        <v>3963</v>
      </c>
      <c r="O579" s="7" t="s">
        <v>3964</v>
      </c>
      <c r="P579" s="7" t="s">
        <v>3965</v>
      </c>
      <c r="Q579" s="8"/>
      <c r="R579" s="8"/>
      <c r="S579" s="8"/>
      <c r="T579" s="8"/>
      <c r="U579" s="8"/>
      <c r="V579" s="8"/>
      <c r="W579" s="8"/>
      <c r="X579" s="9" t="str">
        <f>_xlfn.IFNA(_xlfn.XLOOKUP(F579,[1]Types!$D:$D,[1]Types!$E:$E,FALSE),"")</f>
        <v>Regular</v>
      </c>
      <c r="Y579" s="10" t="str">
        <f>IFERROR(_xlfn.XLOOKUP($C579,[1]DistrictInfo!$B:$B,[1]DistrictInfo!$C:$C,FALSE),"")</f>
        <v>Chris Youngman</v>
      </c>
      <c r="Z579" s="10" t="str">
        <f>IF(AA579="",IFERROR(_xlfn.XLOOKUP($C579,[1]DistrictInfo!$B:$B,[1]DistrictInfo!$D:$D,FALSE),""),AA579)</f>
        <v>Sierra Lazic</v>
      </c>
      <c r="AA579" s="10" t="str">
        <f>IFERROR(_xlfn.XLOOKUP(A579,[1]SplitDistDAs!$A:$A,[1]SplitDistDAs!$D:$D,""),"")</f>
        <v/>
      </c>
      <c r="AB579" s="11" t="str">
        <f>IFERROR(_xlfn.XLOOKUP($C579,[1]DistrictInfo!$B:$B,[1]DistrictInfo!$E:$E,FALSE),"")</f>
        <v>(519) 620-2705</v>
      </c>
      <c r="AC579" s="11" t="str">
        <f>IFERROR(_xlfn.XLOOKUP($C579,[1]DistrictInfo!$B:$B,[1]DistrictInfo!$F:$F,FALSE),"")</f>
        <v>(226) 268-7253</v>
      </c>
    </row>
    <row r="580" spans="1:29" ht="23" x14ac:dyDescent="0.35">
      <c r="A580" s="7">
        <v>461</v>
      </c>
      <c r="B580" s="7">
        <v>4</v>
      </c>
      <c r="C580" s="7">
        <v>28</v>
      </c>
      <c r="D580" s="7" t="s">
        <v>39</v>
      </c>
      <c r="E580" s="7" t="s">
        <v>30</v>
      </c>
      <c r="F580" s="7" t="s">
        <v>31</v>
      </c>
      <c r="G580" s="7" t="s">
        <v>3966</v>
      </c>
      <c r="H580" s="7" t="s">
        <v>3967</v>
      </c>
      <c r="I580" s="7" t="s">
        <v>3968</v>
      </c>
      <c r="J580" s="7"/>
      <c r="K580" s="7" t="s">
        <v>3969</v>
      </c>
      <c r="L580" s="7">
        <v>3</v>
      </c>
      <c r="M580" s="7">
        <v>519</v>
      </c>
      <c r="N580" s="7" t="s">
        <v>3970</v>
      </c>
      <c r="O580" s="7" t="s">
        <v>3971</v>
      </c>
      <c r="P580" s="7"/>
      <c r="Q580" s="8"/>
      <c r="R580" s="8"/>
      <c r="S580" s="8"/>
      <c r="T580" s="8"/>
      <c r="U580" s="8"/>
      <c r="V580" s="8" t="s">
        <v>3972</v>
      </c>
      <c r="W580" s="7"/>
      <c r="X580" s="9" t="str">
        <f>_xlfn.IFNA(_xlfn.XLOOKUP(F580,[1]Types!$D:$D,[1]Types!$E:$E,FALSE),"")</f>
        <v>Regular</v>
      </c>
      <c r="Y580" s="10" t="str">
        <f>IFERROR(_xlfn.XLOOKUP($C580,[1]DistrictInfo!$B:$B,[1]DistrictInfo!$C:$C,FALSE),"")</f>
        <v>Chris Youngman</v>
      </c>
      <c r="Z580" s="10" t="str">
        <f>IF(AA580="",IFERROR(_xlfn.XLOOKUP($C580,[1]DistrictInfo!$B:$B,[1]DistrictInfo!$D:$D,FALSE),""),AA580)</f>
        <v>Sierra Lazic</v>
      </c>
      <c r="AA580" s="10" t="str">
        <f>IFERROR(_xlfn.XLOOKUP(A580,[1]SplitDistDAs!$A:$A,[1]SplitDistDAs!$D:$D,""),"")</f>
        <v/>
      </c>
      <c r="AB580" s="11" t="str">
        <f>IFERROR(_xlfn.XLOOKUP($C580,[1]DistrictInfo!$B:$B,[1]DistrictInfo!$E:$E,FALSE),"")</f>
        <v>(519) 620-2705</v>
      </c>
      <c r="AC580" s="11" t="str">
        <f>IFERROR(_xlfn.XLOOKUP($C580,[1]DistrictInfo!$B:$B,[1]DistrictInfo!$F:$F,FALSE),"")</f>
        <v>(226) 268-7253</v>
      </c>
    </row>
    <row r="581" spans="1:29" ht="23" x14ac:dyDescent="0.35">
      <c r="A581" s="7">
        <v>495</v>
      </c>
      <c r="B581" s="7">
        <v>4</v>
      </c>
      <c r="C581" s="7">
        <v>28</v>
      </c>
      <c r="D581" s="7" t="s">
        <v>98</v>
      </c>
      <c r="E581" s="7" t="s">
        <v>30</v>
      </c>
      <c r="F581" s="7" t="s">
        <v>31</v>
      </c>
      <c r="G581" s="7" t="s">
        <v>3973</v>
      </c>
      <c r="H581" s="7" t="s">
        <v>3974</v>
      </c>
      <c r="I581" s="7" t="s">
        <v>3851</v>
      </c>
      <c r="J581" s="7"/>
      <c r="K581" s="7" t="s">
        <v>3975</v>
      </c>
      <c r="L581" s="7">
        <v>3</v>
      </c>
      <c r="M581" s="7">
        <v>519</v>
      </c>
      <c r="N581" s="7" t="s">
        <v>3976</v>
      </c>
      <c r="O581" s="7" t="s">
        <v>3977</v>
      </c>
      <c r="P581" s="7" t="s">
        <v>3978</v>
      </c>
      <c r="Q581" s="8"/>
      <c r="R581" s="8"/>
      <c r="S581" s="8"/>
      <c r="T581" s="8"/>
      <c r="U581" s="8"/>
      <c r="V581" s="8"/>
      <c r="W581" s="7" t="s">
        <v>3979</v>
      </c>
      <c r="X581" s="9" t="str">
        <f>_xlfn.IFNA(_xlfn.XLOOKUP(F581,[1]Types!$D:$D,[1]Types!$E:$E,FALSE),"")</f>
        <v>Regular</v>
      </c>
      <c r="Y581" s="10" t="str">
        <f>IFERROR(_xlfn.XLOOKUP($C581,[1]DistrictInfo!$B:$B,[1]DistrictInfo!$C:$C,FALSE),"")</f>
        <v>Chris Youngman</v>
      </c>
      <c r="Z581" s="10" t="str">
        <f>IF(AA581="",IFERROR(_xlfn.XLOOKUP($C581,[1]DistrictInfo!$B:$B,[1]DistrictInfo!$D:$D,FALSE),""),AA581)</f>
        <v>Sierra Lazic</v>
      </c>
      <c r="AA581" s="10" t="str">
        <f>IFERROR(_xlfn.XLOOKUP(A581,[1]SplitDistDAs!$A:$A,[1]SplitDistDAs!$D:$D,""),"")</f>
        <v/>
      </c>
      <c r="AB581" s="11" t="str">
        <f>IFERROR(_xlfn.XLOOKUP($C581,[1]DistrictInfo!$B:$B,[1]DistrictInfo!$E:$E,FALSE),"")</f>
        <v>(519) 620-2705</v>
      </c>
      <c r="AC581" s="11" t="str">
        <f>IFERROR(_xlfn.XLOOKUP($C581,[1]DistrictInfo!$B:$B,[1]DistrictInfo!$F:$F,FALSE),"")</f>
        <v>(226) 268-7253</v>
      </c>
    </row>
    <row r="582" spans="1:29" ht="23" x14ac:dyDescent="0.35">
      <c r="A582" s="7">
        <v>582</v>
      </c>
      <c r="B582" s="7">
        <v>4</v>
      </c>
      <c r="C582" s="7">
        <v>28</v>
      </c>
      <c r="D582" s="7" t="s">
        <v>29</v>
      </c>
      <c r="E582" s="7" t="s">
        <v>30</v>
      </c>
      <c r="F582" s="7" t="s">
        <v>31</v>
      </c>
      <c r="G582" s="7" t="s">
        <v>3980</v>
      </c>
      <c r="H582" s="7" t="s">
        <v>3981</v>
      </c>
      <c r="I582" s="7" t="s">
        <v>3982</v>
      </c>
      <c r="J582" s="7"/>
      <c r="K582" s="7" t="s">
        <v>3983</v>
      </c>
      <c r="L582" s="7">
        <v>3</v>
      </c>
      <c r="M582" s="7">
        <v>519</v>
      </c>
      <c r="N582" s="7" t="s">
        <v>3984</v>
      </c>
      <c r="O582" s="7" t="s">
        <v>3985</v>
      </c>
      <c r="P582" s="8" t="s">
        <v>3986</v>
      </c>
      <c r="Q582" s="8"/>
      <c r="R582" s="8"/>
      <c r="S582" s="8"/>
      <c r="T582" s="8"/>
      <c r="U582" s="8"/>
      <c r="V582" s="8"/>
      <c r="W582" s="8"/>
      <c r="X582" s="9" t="str">
        <f>_xlfn.IFNA(_xlfn.XLOOKUP(F582,[1]Types!$D:$D,[1]Types!$E:$E,FALSE),"")</f>
        <v>Regular</v>
      </c>
      <c r="Y582" s="10" t="str">
        <f>IFERROR(_xlfn.XLOOKUP($C582,[1]DistrictInfo!$B:$B,[1]DistrictInfo!$C:$C,FALSE),"")</f>
        <v>Chris Youngman</v>
      </c>
      <c r="Z582" s="10" t="str">
        <f>IF(AA582="",IFERROR(_xlfn.XLOOKUP($C582,[1]DistrictInfo!$B:$B,[1]DistrictInfo!$D:$D,FALSE),""),AA582)</f>
        <v>Sierra Lazic</v>
      </c>
      <c r="AA582" s="10" t="str">
        <f>IFERROR(_xlfn.XLOOKUP(A582,[1]SplitDistDAs!$A:$A,[1]SplitDistDAs!$D:$D,""),"")</f>
        <v/>
      </c>
      <c r="AB582" s="11" t="str">
        <f>IFERROR(_xlfn.XLOOKUP($C582,[1]DistrictInfo!$B:$B,[1]DistrictInfo!$E:$E,FALSE),"")</f>
        <v>(519) 620-2705</v>
      </c>
      <c r="AC582" s="11" t="str">
        <f>IFERROR(_xlfn.XLOOKUP($C582,[1]DistrictInfo!$B:$B,[1]DistrictInfo!$F:$F,FALSE),"")</f>
        <v>(226) 268-7253</v>
      </c>
    </row>
    <row r="583" spans="1:29" ht="23" x14ac:dyDescent="0.35">
      <c r="A583" s="7">
        <v>583</v>
      </c>
      <c r="B583" s="7">
        <v>4</v>
      </c>
      <c r="C583" s="7">
        <v>28</v>
      </c>
      <c r="D583" s="7" t="s">
        <v>54</v>
      </c>
      <c r="E583" s="7" t="s">
        <v>30</v>
      </c>
      <c r="F583" s="7" t="s">
        <v>29</v>
      </c>
      <c r="G583" s="7" t="s">
        <v>3987</v>
      </c>
      <c r="H583" s="7" t="s">
        <v>3988</v>
      </c>
      <c r="I583" s="7" t="s">
        <v>3989</v>
      </c>
      <c r="J583" s="7"/>
      <c r="K583" s="7" t="s">
        <v>3990</v>
      </c>
      <c r="L583" s="7">
        <v>3</v>
      </c>
      <c r="M583" s="7">
        <v>519</v>
      </c>
      <c r="N583" s="7" t="s">
        <v>3991</v>
      </c>
      <c r="O583" s="7" t="s">
        <v>3991</v>
      </c>
      <c r="P583" s="7" t="s">
        <v>3992</v>
      </c>
      <c r="Q583" s="8"/>
      <c r="R583" s="8"/>
      <c r="S583" s="8"/>
      <c r="T583" s="8"/>
      <c r="U583" s="8"/>
      <c r="V583" s="8"/>
      <c r="W583" s="8"/>
      <c r="X583" s="9" t="str">
        <f>_xlfn.IFNA(_xlfn.XLOOKUP(F583,[1]Types!$D:$D,[1]Types!$E:$E,FALSE),"")</f>
        <v>Combo</v>
      </c>
      <c r="Y583" s="10" t="str">
        <f>IFERROR(_xlfn.XLOOKUP($C583,[1]DistrictInfo!$B:$B,[1]DistrictInfo!$C:$C,FALSE),"")</f>
        <v>Chris Youngman</v>
      </c>
      <c r="Z583" s="10" t="str">
        <f>IF(AA583="",IFERROR(_xlfn.XLOOKUP($C583,[1]DistrictInfo!$B:$B,[1]DistrictInfo!$D:$D,FALSE),""),AA583)</f>
        <v>Sierra Lazic</v>
      </c>
      <c r="AA583" s="10"/>
      <c r="AB583" s="11" t="str">
        <f>IFERROR(_xlfn.XLOOKUP($C583,[1]DistrictInfo!$B:$B,[1]DistrictInfo!$E:$E,FALSE),"")</f>
        <v>(519) 620-2705</v>
      </c>
      <c r="AC583" s="11" t="str">
        <f>IFERROR(_xlfn.XLOOKUP($C583,[1]DistrictInfo!$B:$B,[1]DistrictInfo!$F:$F,FALSE),"")</f>
        <v>(226) 268-7253</v>
      </c>
    </row>
    <row r="584" spans="1:29" x14ac:dyDescent="0.35">
      <c r="A584" s="7">
        <v>615</v>
      </c>
      <c r="B584" s="7">
        <v>4</v>
      </c>
      <c r="C584" s="7">
        <v>28</v>
      </c>
      <c r="D584" s="7" t="s">
        <v>54</v>
      </c>
      <c r="E584" s="7" t="s">
        <v>190</v>
      </c>
      <c r="F584" s="7" t="s">
        <v>29</v>
      </c>
      <c r="G584" s="7" t="s">
        <v>3993</v>
      </c>
      <c r="H584" s="7" t="s">
        <v>3994</v>
      </c>
      <c r="I584" s="7" t="s">
        <v>3995</v>
      </c>
      <c r="J584" s="7"/>
      <c r="K584" s="7" t="s">
        <v>3996</v>
      </c>
      <c r="L584" s="7">
        <v>3</v>
      </c>
      <c r="M584" s="7">
        <v>519</v>
      </c>
      <c r="N584" s="7" t="s">
        <v>3997</v>
      </c>
      <c r="O584" s="7" t="s">
        <v>3997</v>
      </c>
      <c r="P584" s="7" t="s">
        <v>3998</v>
      </c>
      <c r="Q584" s="8"/>
      <c r="R584" s="8"/>
      <c r="S584" s="8"/>
      <c r="T584" s="8"/>
      <c r="U584" s="8"/>
      <c r="V584" s="8"/>
      <c r="W584" s="8"/>
      <c r="X584" s="9" t="str">
        <f>_xlfn.IFNA(_xlfn.XLOOKUP(F584,[1]Types!$D:$D,[1]Types!$E:$E,FALSE),"")</f>
        <v>Combo</v>
      </c>
      <c r="Y584" s="10" t="str">
        <f>IFERROR(_xlfn.XLOOKUP($C584,[1]DistrictInfo!$B:$B,[1]DistrictInfo!$C:$C,FALSE),"")</f>
        <v>Chris Youngman</v>
      </c>
      <c r="Z584" s="10" t="str">
        <f>IF(AA584="",IFERROR(_xlfn.XLOOKUP($C584,[1]DistrictInfo!$B:$B,[1]DistrictInfo!$D:$D,FALSE),""),AA584)</f>
        <v>Sierra Lazic</v>
      </c>
      <c r="AA584" s="10"/>
      <c r="AB584" s="11" t="str">
        <f>IFERROR(_xlfn.XLOOKUP($C584,[1]DistrictInfo!$B:$B,[1]DistrictInfo!$E:$E,FALSE),"")</f>
        <v>(519) 620-2705</v>
      </c>
      <c r="AC584" s="11" t="str">
        <f>IFERROR(_xlfn.XLOOKUP($C584,[1]DistrictInfo!$B:$B,[1]DistrictInfo!$F:$F,FALSE),"")</f>
        <v>(226) 268-7253</v>
      </c>
    </row>
    <row r="585" spans="1:29" ht="23" x14ac:dyDescent="0.35">
      <c r="A585" s="7">
        <v>634</v>
      </c>
      <c r="B585" s="7">
        <v>4</v>
      </c>
      <c r="C585" s="7">
        <v>28</v>
      </c>
      <c r="D585" s="7" t="s">
        <v>98</v>
      </c>
      <c r="E585" s="7" t="s">
        <v>30</v>
      </c>
      <c r="F585" s="7" t="s">
        <v>31</v>
      </c>
      <c r="G585" s="7" t="s">
        <v>3999</v>
      </c>
      <c r="H585" s="7" t="s">
        <v>4000</v>
      </c>
      <c r="I585" s="7" t="s">
        <v>3851</v>
      </c>
      <c r="J585" s="7"/>
      <c r="K585" s="7" t="s">
        <v>4001</v>
      </c>
      <c r="L585" s="7">
        <v>3</v>
      </c>
      <c r="M585" s="7">
        <v>519</v>
      </c>
      <c r="N585" s="7" t="s">
        <v>4002</v>
      </c>
      <c r="O585" s="7" t="s">
        <v>4003</v>
      </c>
      <c r="P585" s="7" t="s">
        <v>4004</v>
      </c>
      <c r="Q585" s="8"/>
      <c r="R585" s="8"/>
      <c r="S585" s="8"/>
      <c r="T585" s="8"/>
      <c r="U585" s="8"/>
      <c r="V585" s="8"/>
      <c r="W585" s="7" t="s">
        <v>4005</v>
      </c>
      <c r="X585" s="9" t="str">
        <f>_xlfn.IFNA(_xlfn.XLOOKUP(F585,[1]Types!$D:$D,[1]Types!$E:$E,FALSE),"")</f>
        <v>Regular</v>
      </c>
      <c r="Y585" s="10" t="str">
        <f>IFERROR(_xlfn.XLOOKUP($C585,[1]DistrictInfo!$B:$B,[1]DistrictInfo!$C:$C,FALSE),"")</f>
        <v>Chris Youngman</v>
      </c>
      <c r="Z585" s="10" t="str">
        <f>IF(AA585="",IFERROR(_xlfn.XLOOKUP($C585,[1]DistrictInfo!$B:$B,[1]DistrictInfo!$D:$D,FALSE),""),AA585)</f>
        <v>Sierra Lazic</v>
      </c>
      <c r="AA585" s="10"/>
      <c r="AB585" s="11" t="str">
        <f>IFERROR(_xlfn.XLOOKUP($C585,[1]DistrictInfo!$B:$B,[1]DistrictInfo!$E:$E,FALSE),"")</f>
        <v>(519) 620-2705</v>
      </c>
      <c r="AC585" s="11" t="str">
        <f>IFERROR(_xlfn.XLOOKUP($C585,[1]DistrictInfo!$B:$B,[1]DistrictInfo!$F:$F,FALSE),"")</f>
        <v>(226) 268-7253</v>
      </c>
    </row>
    <row r="586" spans="1:29" ht="23" x14ac:dyDescent="0.35">
      <c r="A586" s="7">
        <v>706</v>
      </c>
      <c r="B586" s="7">
        <v>4</v>
      </c>
      <c r="C586" s="7">
        <v>28</v>
      </c>
      <c r="D586" s="7" t="s">
        <v>98</v>
      </c>
      <c r="E586" s="7" t="s">
        <v>30</v>
      </c>
      <c r="F586" s="7" t="s">
        <v>31</v>
      </c>
      <c r="G586" s="7" t="s">
        <v>4006</v>
      </c>
      <c r="H586" s="7" t="s">
        <v>4007</v>
      </c>
      <c r="I586" s="7" t="s">
        <v>3851</v>
      </c>
      <c r="J586" s="7"/>
      <c r="K586" s="7" t="s">
        <v>4008</v>
      </c>
      <c r="L586" s="7">
        <v>3</v>
      </c>
      <c r="M586" s="7">
        <v>519</v>
      </c>
      <c r="N586" s="7" t="s">
        <v>4009</v>
      </c>
      <c r="O586" s="7" t="s">
        <v>4010</v>
      </c>
      <c r="P586" s="7" t="s">
        <v>4011</v>
      </c>
      <c r="Q586" s="8"/>
      <c r="R586" s="8"/>
      <c r="S586" s="12"/>
      <c r="T586" s="12"/>
      <c r="U586" s="12"/>
      <c r="V586" s="8"/>
      <c r="W586" s="7" t="s">
        <v>4012</v>
      </c>
      <c r="X586" s="9" t="str">
        <f>_xlfn.IFNA(_xlfn.XLOOKUP(F586,[1]Types!$D:$D,[1]Types!$E:$E,FALSE),"")</f>
        <v>Regular</v>
      </c>
      <c r="Y586" s="10" t="str">
        <f>IFERROR(_xlfn.XLOOKUP($C586,[1]DistrictInfo!$B:$B,[1]DistrictInfo!$C:$C,FALSE),"")</f>
        <v>Chris Youngman</v>
      </c>
      <c r="Z586" s="10" t="str">
        <f>IF(AA586="",IFERROR(_xlfn.XLOOKUP($C586,[1]DistrictInfo!$B:$B,[1]DistrictInfo!$D:$D,FALSE),""),AA586)</f>
        <v>Sierra Lazic</v>
      </c>
      <c r="AA586" s="10"/>
      <c r="AB586" s="11" t="str">
        <f>IFERROR(_xlfn.XLOOKUP($C586,[1]DistrictInfo!$B:$B,[1]DistrictInfo!$E:$E,FALSE),"")</f>
        <v>(519) 620-2705</v>
      </c>
      <c r="AC586" s="11" t="str">
        <f>IFERROR(_xlfn.XLOOKUP($C586,[1]DistrictInfo!$B:$B,[1]DistrictInfo!$F:$F,FALSE),"")</f>
        <v>(226) 268-7253</v>
      </c>
    </row>
    <row r="587" spans="1:29" ht="23" x14ac:dyDescent="0.35">
      <c r="A587" s="12">
        <v>759</v>
      </c>
      <c r="B587" s="12">
        <v>4</v>
      </c>
      <c r="C587" s="12">
        <v>28</v>
      </c>
      <c r="D587" s="12" t="s">
        <v>39</v>
      </c>
      <c r="E587" s="12" t="s">
        <v>30</v>
      </c>
      <c r="F587" s="12" t="s">
        <v>31</v>
      </c>
      <c r="G587" s="12" t="s">
        <v>4013</v>
      </c>
      <c r="H587" s="12" t="s">
        <v>4014</v>
      </c>
      <c r="I587" s="12" t="s">
        <v>3859</v>
      </c>
      <c r="J587" s="12"/>
      <c r="K587" s="12" t="s">
        <v>4015</v>
      </c>
      <c r="L587" s="12">
        <v>3</v>
      </c>
      <c r="M587" s="12">
        <v>519</v>
      </c>
      <c r="N587" s="12" t="s">
        <v>4016</v>
      </c>
      <c r="O587" s="12" t="s">
        <v>4017</v>
      </c>
      <c r="P587" s="8"/>
      <c r="Q587" s="8"/>
      <c r="R587" s="8"/>
      <c r="S587" s="8"/>
      <c r="T587" s="8"/>
      <c r="U587" s="8"/>
      <c r="V587" s="8" t="s">
        <v>4018</v>
      </c>
      <c r="W587" s="8"/>
      <c r="X587" s="9" t="str">
        <f>_xlfn.IFNA(_xlfn.XLOOKUP(F587,[1]Types!$D:$D,[1]Types!$E:$E,FALSE),"")</f>
        <v>Regular</v>
      </c>
      <c r="Y587" s="10" t="str">
        <f>IFERROR(_xlfn.XLOOKUP($C587,[1]DistrictInfo!$B:$B,[1]DistrictInfo!$C:$C,FALSE),"")</f>
        <v>Chris Youngman</v>
      </c>
      <c r="Z587" s="10" t="str">
        <f>IF(AA587="",IFERROR(_xlfn.XLOOKUP($C587,[1]DistrictInfo!$B:$B,[1]DistrictInfo!$D:$D,FALSE),""),AA587)</f>
        <v>Sierra Lazic</v>
      </c>
      <c r="AA587" s="10" t="str">
        <f>IFERROR(_xlfn.XLOOKUP(A587,[1]SplitDistDAs!$A:$A,[1]SplitDistDAs!$D:$D,""),"")</f>
        <v/>
      </c>
      <c r="AB587" s="11" t="str">
        <f>IFERROR(_xlfn.XLOOKUP($C587,[1]DistrictInfo!$B:$B,[1]DistrictInfo!$E:$E,FALSE),"")</f>
        <v>(519) 620-2705</v>
      </c>
      <c r="AC587" s="11" t="str">
        <f>IFERROR(_xlfn.XLOOKUP($C587,[1]DistrictInfo!$B:$B,[1]DistrictInfo!$F:$F,FALSE),"")</f>
        <v>(226) 268-7253</v>
      </c>
    </row>
    <row r="588" spans="1:29" ht="34.5" x14ac:dyDescent="0.35">
      <c r="A588" s="7">
        <v>156</v>
      </c>
      <c r="B588" s="7">
        <v>5</v>
      </c>
      <c r="C588" s="7">
        <v>1</v>
      </c>
      <c r="D588" s="7" t="s">
        <v>98</v>
      </c>
      <c r="E588" s="7" t="s">
        <v>30</v>
      </c>
      <c r="F588" s="7" t="s">
        <v>31</v>
      </c>
      <c r="G588" s="7" t="s">
        <v>4019</v>
      </c>
      <c r="H588" s="7" t="s">
        <v>4020</v>
      </c>
      <c r="I588" s="7" t="s">
        <v>4021</v>
      </c>
      <c r="J588" s="7"/>
      <c r="K588" s="7" t="s">
        <v>4022</v>
      </c>
      <c r="L588" s="7">
        <v>3</v>
      </c>
      <c r="M588" s="7">
        <v>905</v>
      </c>
      <c r="N588" s="7" t="s">
        <v>4023</v>
      </c>
      <c r="O588" s="7" t="s">
        <v>4024</v>
      </c>
      <c r="P588" s="7" t="s">
        <v>4025</v>
      </c>
      <c r="Q588" s="8"/>
      <c r="R588" s="8"/>
      <c r="S588" s="8"/>
      <c r="T588" s="8"/>
      <c r="U588" s="8"/>
      <c r="V588" s="8"/>
      <c r="W588" s="8" t="s">
        <v>4026</v>
      </c>
      <c r="X588" s="9" t="str">
        <f>_xlfn.IFNA(_xlfn.XLOOKUP(F588,[1]Types!$D:$D,[1]Types!$E:$E,FALSE),"")</f>
        <v>Regular</v>
      </c>
      <c r="Y588" s="10" t="str">
        <f>IFERROR(_xlfn.XLOOKUP($C588,[1]DistrictInfo!$B:$B,[1]DistrictInfo!$C:$C,FALSE),"")</f>
        <v>Harb Rai</v>
      </c>
      <c r="Z588" s="10" t="str">
        <f>IF(AA588="",IFERROR(_xlfn.XLOOKUP($C588,[1]DistrictInfo!$B:$B,[1]DistrictInfo!$D:$D,FALSE),""),AA588)</f>
        <v>Davinder Kaur</v>
      </c>
      <c r="AA588" s="10"/>
      <c r="AB588" s="11" t="str">
        <f>IFERROR(_xlfn.XLOOKUP($C588,[1]DistrictInfo!$B:$B,[1]DistrictInfo!$E:$E,FALSE),"")</f>
        <v>(905) 454-7445</v>
      </c>
      <c r="AC588" s="11" t="str">
        <f>IFERROR(_xlfn.XLOOKUP($C588,[1]DistrictInfo!$B:$B,[1]DistrictInfo!$F:$F,FALSE),"")</f>
        <v>(437) 339-6345</v>
      </c>
    </row>
    <row r="589" spans="1:29" ht="23" x14ac:dyDescent="0.35">
      <c r="A589" s="7">
        <v>168</v>
      </c>
      <c r="B589" s="7">
        <v>5</v>
      </c>
      <c r="C589" s="7">
        <v>1</v>
      </c>
      <c r="D589" s="7" t="s">
        <v>39</v>
      </c>
      <c r="E589" s="7" t="s">
        <v>30</v>
      </c>
      <c r="F589" s="7" t="s">
        <v>31</v>
      </c>
      <c r="G589" s="7" t="s">
        <v>4027</v>
      </c>
      <c r="H589" s="7" t="s">
        <v>4028</v>
      </c>
      <c r="I589" s="7" t="s">
        <v>4029</v>
      </c>
      <c r="J589" s="7"/>
      <c r="K589" s="7" t="s">
        <v>4030</v>
      </c>
      <c r="L589" s="7">
        <v>3</v>
      </c>
      <c r="M589" s="7">
        <v>519</v>
      </c>
      <c r="N589" s="7" t="s">
        <v>4031</v>
      </c>
      <c r="O589" s="7" t="s">
        <v>4032</v>
      </c>
      <c r="P589" s="7" t="s">
        <v>4033</v>
      </c>
      <c r="Q589" s="8"/>
      <c r="R589" s="8"/>
      <c r="S589" s="8"/>
      <c r="T589" s="8"/>
      <c r="U589" s="8"/>
      <c r="V589" s="8"/>
      <c r="W589" s="7" t="s">
        <v>4034</v>
      </c>
      <c r="X589" s="9" t="str">
        <f>_xlfn.IFNA(_xlfn.XLOOKUP(F589,[1]Types!$D:$D,[1]Types!$E:$E,FALSE),"")</f>
        <v>Regular</v>
      </c>
      <c r="Y589" s="10" t="str">
        <f>IFERROR(_xlfn.XLOOKUP($C589,[1]DistrictInfo!$B:$B,[1]DistrictInfo!$C:$C,FALSE),"")</f>
        <v>Harb Rai</v>
      </c>
      <c r="Z589" s="10" t="str">
        <f>IF(AA589="",IFERROR(_xlfn.XLOOKUP($C589,[1]DistrictInfo!$B:$B,[1]DistrictInfo!$D:$D,FALSE),""),AA589)</f>
        <v>Davinder Kaur</v>
      </c>
      <c r="AA589" s="10"/>
      <c r="AB589" s="11" t="str">
        <f>IFERROR(_xlfn.XLOOKUP($C589,[1]DistrictInfo!$B:$B,[1]DistrictInfo!$E:$E,FALSE),"")</f>
        <v>(905) 454-7445</v>
      </c>
      <c r="AC589" s="11" t="str">
        <f>IFERROR(_xlfn.XLOOKUP($C589,[1]DistrictInfo!$B:$B,[1]DistrictInfo!$F:$F,FALSE),"")</f>
        <v>(437) 339-6345</v>
      </c>
    </row>
    <row r="590" spans="1:29" ht="34.5" x14ac:dyDescent="0.35">
      <c r="A590" s="7">
        <v>171</v>
      </c>
      <c r="B590" s="7">
        <v>5</v>
      </c>
      <c r="C590" s="7">
        <v>1</v>
      </c>
      <c r="D590" s="7" t="s">
        <v>674</v>
      </c>
      <c r="E590" s="7" t="s">
        <v>30</v>
      </c>
      <c r="F590" s="7" t="s">
        <v>31</v>
      </c>
      <c r="G590" s="7" t="s">
        <v>4035</v>
      </c>
      <c r="H590" s="7" t="s">
        <v>4036</v>
      </c>
      <c r="I590" s="7" t="s">
        <v>4037</v>
      </c>
      <c r="J590" s="7"/>
      <c r="K590" s="7" t="s">
        <v>4038</v>
      </c>
      <c r="L590" s="7">
        <v>2</v>
      </c>
      <c r="M590" s="7">
        <v>905</v>
      </c>
      <c r="N590" s="7" t="s">
        <v>4039</v>
      </c>
      <c r="O590" s="7" t="s">
        <v>4040</v>
      </c>
      <c r="P590" s="7" t="s">
        <v>4041</v>
      </c>
      <c r="Q590" s="8"/>
      <c r="R590" s="8"/>
      <c r="S590" s="8"/>
      <c r="T590" s="8"/>
      <c r="U590" s="8"/>
      <c r="V590" s="8"/>
      <c r="W590" s="7" t="s">
        <v>4042</v>
      </c>
      <c r="X590" s="9" t="str">
        <f>_xlfn.IFNA(_xlfn.XLOOKUP(F590,[1]Types!$D:$D,[1]Types!$E:$E,FALSE),"")</f>
        <v>Regular</v>
      </c>
      <c r="Y590" s="10" t="str">
        <f>IFERROR(_xlfn.XLOOKUP($C590,[1]DistrictInfo!$B:$B,[1]DistrictInfo!$C:$C,FALSE),"")</f>
        <v>Harb Rai</v>
      </c>
      <c r="Z590" s="10" t="str">
        <f>IF(AA590="",IFERROR(_xlfn.XLOOKUP($C590,[1]DistrictInfo!$B:$B,[1]DistrictInfo!$D:$D,FALSE),""),AA590)</f>
        <v>Davinder Kaur</v>
      </c>
      <c r="AA590" s="10"/>
      <c r="AB590" s="11" t="str">
        <f>IFERROR(_xlfn.XLOOKUP($C590,[1]DistrictInfo!$B:$B,[1]DistrictInfo!$E:$E,FALSE),"")</f>
        <v>(905) 454-7445</v>
      </c>
      <c r="AC590" s="11" t="str">
        <f>IFERROR(_xlfn.XLOOKUP($C590,[1]DistrictInfo!$B:$B,[1]DistrictInfo!$F:$F,FALSE),"")</f>
        <v>(437) 339-6345</v>
      </c>
    </row>
    <row r="591" spans="1:29" ht="23" x14ac:dyDescent="0.35">
      <c r="A591" s="7">
        <v>183</v>
      </c>
      <c r="B591" s="7">
        <v>5</v>
      </c>
      <c r="C591" s="7">
        <v>1</v>
      </c>
      <c r="D591" s="7" t="s">
        <v>39</v>
      </c>
      <c r="E591" s="7" t="s">
        <v>30</v>
      </c>
      <c r="F591" s="7" t="s">
        <v>31</v>
      </c>
      <c r="G591" s="7" t="s">
        <v>4043</v>
      </c>
      <c r="H591" s="7" t="s">
        <v>4044</v>
      </c>
      <c r="I591" s="7" t="s">
        <v>4037</v>
      </c>
      <c r="J591" s="7"/>
      <c r="K591" s="7" t="s">
        <v>4045</v>
      </c>
      <c r="L591" s="7">
        <v>2</v>
      </c>
      <c r="M591" s="7">
        <v>905</v>
      </c>
      <c r="N591" s="7" t="s">
        <v>4046</v>
      </c>
      <c r="O591" s="7" t="s">
        <v>4047</v>
      </c>
      <c r="P591" s="7" t="s">
        <v>4048</v>
      </c>
      <c r="Q591" s="8"/>
      <c r="R591" s="8"/>
      <c r="S591" s="8"/>
      <c r="T591" s="8"/>
      <c r="U591" s="8"/>
      <c r="V591" s="8"/>
      <c r="W591" s="8" t="s">
        <v>4049</v>
      </c>
      <c r="X591" s="9" t="str">
        <f>_xlfn.IFNA(_xlfn.XLOOKUP(F591,[1]Types!$D:$D,[1]Types!$E:$E,FALSE),"")</f>
        <v>Regular</v>
      </c>
      <c r="Y591" s="10" t="str">
        <f>IFERROR(_xlfn.XLOOKUP($C591,[1]DistrictInfo!$B:$B,[1]DistrictInfo!$C:$C,FALSE),"")</f>
        <v>Harb Rai</v>
      </c>
      <c r="Z591" s="10" t="str">
        <f>IF(AA591="",IFERROR(_xlfn.XLOOKUP($C591,[1]DistrictInfo!$B:$B,[1]DistrictInfo!$D:$D,FALSE),""),AA591)</f>
        <v>Davinder Kaur</v>
      </c>
      <c r="AA591" s="10"/>
      <c r="AB591" s="11" t="str">
        <f>IFERROR(_xlfn.XLOOKUP($C591,[1]DistrictInfo!$B:$B,[1]DistrictInfo!$E:$E,FALSE),"")</f>
        <v>(905) 454-7445</v>
      </c>
      <c r="AC591" s="11" t="str">
        <f>IFERROR(_xlfn.XLOOKUP($C591,[1]DistrictInfo!$B:$B,[1]DistrictInfo!$F:$F,FALSE),"")</f>
        <v>(437) 339-6345</v>
      </c>
    </row>
    <row r="592" spans="1:29" ht="23" x14ac:dyDescent="0.35">
      <c r="A592" s="7">
        <v>265</v>
      </c>
      <c r="B592" s="7">
        <v>5</v>
      </c>
      <c r="C592" s="7">
        <v>1</v>
      </c>
      <c r="D592" s="7" t="s">
        <v>98</v>
      </c>
      <c r="E592" s="7" t="s">
        <v>30</v>
      </c>
      <c r="F592" s="7" t="s">
        <v>31</v>
      </c>
      <c r="G592" s="7" t="s">
        <v>4050</v>
      </c>
      <c r="H592" s="7" t="s">
        <v>4051</v>
      </c>
      <c r="I592" s="7" t="s">
        <v>4052</v>
      </c>
      <c r="J592" s="7"/>
      <c r="K592" s="7" t="s">
        <v>4053</v>
      </c>
      <c r="L592" s="7">
        <v>2</v>
      </c>
      <c r="M592" s="7">
        <v>905</v>
      </c>
      <c r="N592" s="7" t="s">
        <v>4054</v>
      </c>
      <c r="O592" s="7" t="s">
        <v>4055</v>
      </c>
      <c r="P592" s="7" t="s">
        <v>4056</v>
      </c>
      <c r="Q592" s="8"/>
      <c r="R592" s="8"/>
      <c r="S592" s="8"/>
      <c r="T592" s="8"/>
      <c r="U592" s="8"/>
      <c r="V592" s="8"/>
      <c r="W592" s="7" t="s">
        <v>4057</v>
      </c>
      <c r="X592" s="9" t="str">
        <f>_xlfn.IFNA(_xlfn.XLOOKUP(F592,[1]Types!$D:$D,[1]Types!$E:$E,FALSE),"")</f>
        <v>Regular</v>
      </c>
      <c r="Y592" s="10" t="str">
        <f>IFERROR(_xlfn.XLOOKUP($C592,[1]DistrictInfo!$B:$B,[1]DistrictInfo!$C:$C,FALSE),"")</f>
        <v>Harb Rai</v>
      </c>
      <c r="Z592" s="10" t="str">
        <f>IF(AA592="",IFERROR(_xlfn.XLOOKUP($C592,[1]DistrictInfo!$B:$B,[1]DistrictInfo!$D:$D,FALSE),""),AA592)</f>
        <v>Davinder Kaur</v>
      </c>
      <c r="AA592" s="10" t="str">
        <f>IFERROR(_xlfn.XLOOKUP(A592,[1]SplitDistDAs!$A:$A,[1]SplitDistDAs!$D:$D,""),"")</f>
        <v/>
      </c>
      <c r="AB592" s="11" t="str">
        <f>IFERROR(_xlfn.XLOOKUP($C592,[1]DistrictInfo!$B:$B,[1]DistrictInfo!$E:$E,FALSE),"")</f>
        <v>(905) 454-7445</v>
      </c>
      <c r="AC592" s="11" t="str">
        <f>IFERROR(_xlfn.XLOOKUP($C592,[1]DistrictInfo!$B:$B,[1]DistrictInfo!$F:$F,FALSE),"")</f>
        <v>(437) 339-6345</v>
      </c>
    </row>
    <row r="593" spans="1:29" ht="23" x14ac:dyDescent="0.35">
      <c r="A593" s="7">
        <v>297</v>
      </c>
      <c r="B593" s="7">
        <v>5</v>
      </c>
      <c r="C593" s="7">
        <v>1</v>
      </c>
      <c r="D593" s="7" t="s">
        <v>39</v>
      </c>
      <c r="E593" s="7" t="s">
        <v>30</v>
      </c>
      <c r="F593" s="7" t="s">
        <v>31</v>
      </c>
      <c r="G593" s="7" t="s">
        <v>4058</v>
      </c>
      <c r="H593" s="7" t="s">
        <v>4059</v>
      </c>
      <c r="I593" s="7" t="s">
        <v>4060</v>
      </c>
      <c r="J593" s="7"/>
      <c r="K593" s="7" t="s">
        <v>4061</v>
      </c>
      <c r="L593" s="7">
        <v>3</v>
      </c>
      <c r="M593" s="7">
        <v>519</v>
      </c>
      <c r="N593" s="7" t="s">
        <v>4062</v>
      </c>
      <c r="O593" s="7" t="s">
        <v>4063</v>
      </c>
      <c r="P593" s="7" t="s">
        <v>4064</v>
      </c>
      <c r="Q593" s="8"/>
      <c r="R593" s="8"/>
      <c r="S593" s="8"/>
      <c r="T593" s="8"/>
      <c r="U593" s="8"/>
      <c r="V593" s="8"/>
      <c r="W593" s="7"/>
      <c r="X593" s="9" t="str">
        <f>_xlfn.IFNA(_xlfn.XLOOKUP(F593,[1]Types!$D:$D,[1]Types!$E:$E,FALSE),"")</f>
        <v>Regular</v>
      </c>
      <c r="Y593" s="10" t="str">
        <f>IFERROR(_xlfn.XLOOKUP($C593,[1]DistrictInfo!$B:$B,[1]DistrictInfo!$C:$C,FALSE),"")</f>
        <v>Harb Rai</v>
      </c>
      <c r="Z593" s="10" t="str">
        <f>IF(AA593="",IFERROR(_xlfn.XLOOKUP($C593,[1]DistrictInfo!$B:$B,[1]DistrictInfo!$D:$D,FALSE),""),AA593)</f>
        <v>Davinder Kaur</v>
      </c>
      <c r="AA593" s="10"/>
      <c r="AB593" s="11" t="str">
        <f>IFERROR(_xlfn.XLOOKUP($C593,[1]DistrictInfo!$B:$B,[1]DistrictInfo!$E:$E,FALSE),"")</f>
        <v>(905) 454-7445</v>
      </c>
      <c r="AC593" s="11" t="str">
        <f>IFERROR(_xlfn.XLOOKUP($C593,[1]DistrictInfo!$B:$B,[1]DistrictInfo!$F:$F,FALSE),"")</f>
        <v>(437) 339-6345</v>
      </c>
    </row>
    <row r="594" spans="1:29" ht="34.5" x14ac:dyDescent="0.35">
      <c r="A594" s="7">
        <v>298</v>
      </c>
      <c r="B594" s="7">
        <v>5</v>
      </c>
      <c r="C594" s="7">
        <v>1</v>
      </c>
      <c r="D594" s="7" t="s">
        <v>98</v>
      </c>
      <c r="E594" s="7" t="s">
        <v>30</v>
      </c>
      <c r="F594" s="7" t="s">
        <v>31</v>
      </c>
      <c r="G594" s="7" t="s">
        <v>4065</v>
      </c>
      <c r="H594" s="7" t="s">
        <v>4066</v>
      </c>
      <c r="I594" s="7" t="s">
        <v>4029</v>
      </c>
      <c r="J594" s="7"/>
      <c r="K594" s="7" t="s">
        <v>4067</v>
      </c>
      <c r="L594" s="7">
        <v>3</v>
      </c>
      <c r="M594" s="7">
        <v>519</v>
      </c>
      <c r="N594" s="7" t="s">
        <v>4068</v>
      </c>
      <c r="O594" s="7" t="s">
        <v>4069</v>
      </c>
      <c r="P594" s="8" t="s">
        <v>4070</v>
      </c>
      <c r="Q594" s="8"/>
      <c r="R594" s="8"/>
      <c r="S594" s="8"/>
      <c r="T594" s="8"/>
      <c r="U594" s="8"/>
      <c r="V594" s="8"/>
      <c r="W594" s="7" t="s">
        <v>4071</v>
      </c>
      <c r="X594" s="9" t="str">
        <f>_xlfn.IFNA(_xlfn.XLOOKUP(F594,[1]Types!$D:$D,[1]Types!$E:$E,FALSE),"")</f>
        <v>Regular</v>
      </c>
      <c r="Y594" s="10" t="str">
        <f>IFERROR(_xlfn.XLOOKUP($C594,[1]DistrictInfo!$B:$B,[1]DistrictInfo!$C:$C,FALSE),"")</f>
        <v>Harb Rai</v>
      </c>
      <c r="Z594" s="10" t="str">
        <f>IF(AA594="",IFERROR(_xlfn.XLOOKUP($C594,[1]DistrictInfo!$B:$B,[1]DistrictInfo!$D:$D,FALSE),""),AA594)</f>
        <v>Davinder Kaur</v>
      </c>
      <c r="AA594" s="10"/>
      <c r="AB594" s="11" t="str">
        <f>IFERROR(_xlfn.XLOOKUP($C594,[1]DistrictInfo!$B:$B,[1]DistrictInfo!$E:$E,FALSE),"")</f>
        <v>(905) 454-7445</v>
      </c>
      <c r="AC594" s="11" t="str">
        <f>IFERROR(_xlfn.XLOOKUP($C594,[1]DistrictInfo!$B:$B,[1]DistrictInfo!$F:$F,FALSE),"")</f>
        <v>(437) 339-6345</v>
      </c>
    </row>
    <row r="595" spans="1:29" ht="23" x14ac:dyDescent="0.35">
      <c r="A595" s="7">
        <v>329</v>
      </c>
      <c r="B595" s="7">
        <v>5</v>
      </c>
      <c r="C595" s="7">
        <v>1</v>
      </c>
      <c r="D595" s="7" t="s">
        <v>674</v>
      </c>
      <c r="E595" s="7" t="s">
        <v>30</v>
      </c>
      <c r="F595" s="7" t="s">
        <v>31</v>
      </c>
      <c r="G595" s="7" t="s">
        <v>4072</v>
      </c>
      <c r="H595" s="7" t="s">
        <v>4073</v>
      </c>
      <c r="I595" s="7" t="s">
        <v>4037</v>
      </c>
      <c r="J595" s="7"/>
      <c r="K595" s="7" t="s">
        <v>4074</v>
      </c>
      <c r="L595" s="7">
        <v>2</v>
      </c>
      <c r="M595" s="7">
        <v>905</v>
      </c>
      <c r="N595" s="7" t="s">
        <v>4075</v>
      </c>
      <c r="O595" s="7" t="s">
        <v>4076</v>
      </c>
      <c r="P595" s="7" t="s">
        <v>4077</v>
      </c>
      <c r="Q595" s="8"/>
      <c r="R595" s="8"/>
      <c r="S595" s="8"/>
      <c r="T595" s="8"/>
      <c r="U595" s="8"/>
      <c r="V595" s="8"/>
      <c r="W595" s="8" t="s">
        <v>4078</v>
      </c>
      <c r="X595" s="9" t="str">
        <f>_xlfn.IFNA(_xlfn.XLOOKUP(F595,[1]Types!$D:$D,[1]Types!$E:$E,FALSE),"")</f>
        <v>Regular</v>
      </c>
      <c r="Y595" s="10" t="str">
        <f>IFERROR(_xlfn.XLOOKUP($C595,[1]DistrictInfo!$B:$B,[1]DistrictInfo!$C:$C,FALSE),"")</f>
        <v>Harb Rai</v>
      </c>
      <c r="Z595" s="10" t="str">
        <f>IF(AA595="",IFERROR(_xlfn.XLOOKUP($C595,[1]DistrictInfo!$B:$B,[1]DistrictInfo!$D:$D,FALSE),""),AA595)</f>
        <v>Davinder Kaur</v>
      </c>
      <c r="AA595" s="10"/>
      <c r="AB595" s="11" t="str">
        <f>IFERROR(_xlfn.XLOOKUP($C595,[1]DistrictInfo!$B:$B,[1]DistrictInfo!$E:$E,FALSE),"")</f>
        <v>(905) 454-7445</v>
      </c>
      <c r="AC595" s="11" t="str">
        <f>IFERROR(_xlfn.XLOOKUP($C595,[1]DistrictInfo!$B:$B,[1]DistrictInfo!$F:$F,FALSE),"")</f>
        <v>(437) 339-6345</v>
      </c>
    </row>
    <row r="596" spans="1:29" ht="23" x14ac:dyDescent="0.35">
      <c r="A596" s="7">
        <v>416</v>
      </c>
      <c r="B596" s="7">
        <v>5</v>
      </c>
      <c r="C596" s="7">
        <v>1</v>
      </c>
      <c r="D596" s="7" t="s">
        <v>674</v>
      </c>
      <c r="E596" s="7" t="s">
        <v>30</v>
      </c>
      <c r="F596" s="7" t="s">
        <v>31</v>
      </c>
      <c r="G596" s="7" t="s">
        <v>4079</v>
      </c>
      <c r="H596" s="7" t="s">
        <v>4080</v>
      </c>
      <c r="I596" s="7" t="s">
        <v>4037</v>
      </c>
      <c r="J596" s="7" t="s">
        <v>4081</v>
      </c>
      <c r="K596" s="7" t="s">
        <v>4082</v>
      </c>
      <c r="L596" s="7">
        <v>2</v>
      </c>
      <c r="M596" s="7">
        <v>905</v>
      </c>
      <c r="N596" s="7" t="s">
        <v>4083</v>
      </c>
      <c r="O596" s="7" t="s">
        <v>4084</v>
      </c>
      <c r="P596" s="7" t="s">
        <v>4085</v>
      </c>
      <c r="Q596" s="8"/>
      <c r="R596" s="8"/>
      <c r="S596" s="8" t="s">
        <v>4086</v>
      </c>
      <c r="T596" s="8"/>
      <c r="U596" s="8"/>
      <c r="V596" s="8"/>
      <c r="W596" s="8"/>
      <c r="X596" s="9" t="str">
        <f>_xlfn.IFNA(_xlfn.XLOOKUP(F596,[1]Types!$D:$D,[1]Types!$E:$E,FALSE),"")</f>
        <v>Regular</v>
      </c>
      <c r="Y596" s="10" t="str">
        <f>IFERROR(_xlfn.XLOOKUP($C596,[1]DistrictInfo!$B:$B,[1]DistrictInfo!$C:$C,FALSE),"")</f>
        <v>Harb Rai</v>
      </c>
      <c r="Z596" s="10" t="str">
        <f>IF(AA596="",IFERROR(_xlfn.XLOOKUP($C596,[1]DistrictInfo!$B:$B,[1]DistrictInfo!$D:$D,FALSE),""),AA596)</f>
        <v>Davinder Kaur</v>
      </c>
      <c r="AA596" s="10"/>
      <c r="AB596" s="11" t="str">
        <f>IFERROR(_xlfn.XLOOKUP($C596,[1]DistrictInfo!$B:$B,[1]DistrictInfo!$E:$E,FALSE),"")</f>
        <v>(905) 454-7445</v>
      </c>
      <c r="AC596" s="11" t="str">
        <f>IFERROR(_xlfn.XLOOKUP($C596,[1]DistrictInfo!$B:$B,[1]DistrictInfo!$F:$F,FALSE),"")</f>
        <v>(437) 339-6345</v>
      </c>
    </row>
    <row r="597" spans="1:29" ht="23" x14ac:dyDescent="0.35">
      <c r="A597" s="7">
        <v>418</v>
      </c>
      <c r="B597" s="7">
        <v>5</v>
      </c>
      <c r="C597" s="7">
        <v>1</v>
      </c>
      <c r="D597" s="7" t="s">
        <v>29</v>
      </c>
      <c r="E597" s="7" t="s">
        <v>30</v>
      </c>
      <c r="F597" s="7" t="s">
        <v>31</v>
      </c>
      <c r="G597" s="7" t="s">
        <v>4087</v>
      </c>
      <c r="H597" s="7" t="s">
        <v>4088</v>
      </c>
      <c r="I597" s="7" t="s">
        <v>4089</v>
      </c>
      <c r="J597" s="7"/>
      <c r="K597" s="7" t="s">
        <v>4090</v>
      </c>
      <c r="L597" s="7">
        <v>3</v>
      </c>
      <c r="M597" s="7">
        <v>519</v>
      </c>
      <c r="N597" s="7" t="s">
        <v>4091</v>
      </c>
      <c r="O597" s="7" t="s">
        <v>4092</v>
      </c>
      <c r="P597" s="7" t="s">
        <v>4093</v>
      </c>
      <c r="Q597" s="8"/>
      <c r="R597" s="8"/>
      <c r="S597" s="8"/>
      <c r="T597" s="8"/>
      <c r="U597" s="8"/>
      <c r="V597" s="8"/>
      <c r="W597" s="8"/>
      <c r="X597" s="9" t="str">
        <f>_xlfn.IFNA(_xlfn.XLOOKUP(F597,[1]Types!$D:$D,[1]Types!$E:$E,FALSE),"")</f>
        <v>Regular</v>
      </c>
      <c r="Y597" s="10" t="str">
        <f>IFERROR(_xlfn.XLOOKUP($C597,[1]DistrictInfo!$B:$B,[1]DistrictInfo!$C:$C,FALSE),"")</f>
        <v>Harb Rai</v>
      </c>
      <c r="Z597" s="10" t="str">
        <f>IF(AA597="",IFERROR(_xlfn.XLOOKUP($C597,[1]DistrictInfo!$B:$B,[1]DistrictInfo!$D:$D,FALSE),""),AA597)</f>
        <v>Davinder Kaur</v>
      </c>
      <c r="AA597" s="10"/>
      <c r="AB597" s="11" t="str">
        <f>IFERROR(_xlfn.XLOOKUP($C597,[1]DistrictInfo!$B:$B,[1]DistrictInfo!$E:$E,FALSE),"")</f>
        <v>(905) 454-7445</v>
      </c>
      <c r="AC597" s="11" t="str">
        <f>IFERROR(_xlfn.XLOOKUP($C597,[1]DistrictInfo!$B:$B,[1]DistrictInfo!$F:$F,FALSE),"")</f>
        <v>(437) 339-6345</v>
      </c>
    </row>
    <row r="598" spans="1:29" ht="23" x14ac:dyDescent="0.35">
      <c r="A598" s="7">
        <v>436</v>
      </c>
      <c r="B598" s="7">
        <v>5</v>
      </c>
      <c r="C598" s="7">
        <v>1</v>
      </c>
      <c r="D598" s="7" t="s">
        <v>39</v>
      </c>
      <c r="E598" s="7" t="s">
        <v>30</v>
      </c>
      <c r="F598" s="7" t="s">
        <v>31</v>
      </c>
      <c r="G598" s="7" t="s">
        <v>4094</v>
      </c>
      <c r="H598" s="7" t="s">
        <v>4095</v>
      </c>
      <c r="I598" s="7" t="s">
        <v>2064</v>
      </c>
      <c r="J598" s="7"/>
      <c r="K598" s="7" t="s">
        <v>4096</v>
      </c>
      <c r="L598" s="7">
        <v>2</v>
      </c>
      <c r="M598" s="7">
        <v>905</v>
      </c>
      <c r="N598" s="7" t="s">
        <v>4097</v>
      </c>
      <c r="O598" s="7" t="s">
        <v>4098</v>
      </c>
      <c r="P598" s="7" t="s">
        <v>4099</v>
      </c>
      <c r="Q598" s="8"/>
      <c r="R598" s="8"/>
      <c r="S598" s="8"/>
      <c r="T598" s="8"/>
      <c r="U598" s="8"/>
      <c r="V598" s="8"/>
      <c r="W598" s="7" t="s">
        <v>4100</v>
      </c>
      <c r="X598" s="9" t="str">
        <f>_xlfn.IFNA(_xlfn.XLOOKUP(F598,[1]Types!$D:$D,[1]Types!$E:$E,FALSE),"")</f>
        <v>Regular</v>
      </c>
      <c r="Y598" s="10" t="str">
        <f>IFERROR(_xlfn.XLOOKUP($C598,[1]DistrictInfo!$B:$B,[1]DistrictInfo!$C:$C,FALSE),"")</f>
        <v>Harb Rai</v>
      </c>
      <c r="Z598" s="10" t="str">
        <f>IF(AA598="",IFERROR(_xlfn.XLOOKUP($C598,[1]DistrictInfo!$B:$B,[1]DistrictInfo!$D:$D,FALSE),""),AA598)</f>
        <v>Davinder Kaur</v>
      </c>
      <c r="AA598" s="10"/>
      <c r="AB598" s="11" t="str">
        <f>IFERROR(_xlfn.XLOOKUP($C598,[1]DistrictInfo!$B:$B,[1]DistrictInfo!$E:$E,FALSE),"")</f>
        <v>(905) 454-7445</v>
      </c>
      <c r="AC598" s="11" t="str">
        <f>IFERROR(_xlfn.XLOOKUP($C598,[1]DistrictInfo!$B:$B,[1]DistrictInfo!$F:$F,FALSE),"")</f>
        <v>(437) 339-6345</v>
      </c>
    </row>
    <row r="599" spans="1:29" ht="23" x14ac:dyDescent="0.35">
      <c r="A599" s="7">
        <v>456</v>
      </c>
      <c r="B599" s="7">
        <v>5</v>
      </c>
      <c r="C599" s="7">
        <v>1</v>
      </c>
      <c r="D599" s="7" t="s">
        <v>39</v>
      </c>
      <c r="E599" s="7" t="s">
        <v>30</v>
      </c>
      <c r="F599" s="7" t="s">
        <v>31</v>
      </c>
      <c r="G599" s="7" t="s">
        <v>4101</v>
      </c>
      <c r="H599" s="7" t="s">
        <v>4102</v>
      </c>
      <c r="I599" s="7" t="s">
        <v>4021</v>
      </c>
      <c r="J599" s="7"/>
      <c r="K599" s="7" t="s">
        <v>4103</v>
      </c>
      <c r="L599" s="7">
        <v>3</v>
      </c>
      <c r="M599" s="7">
        <v>905</v>
      </c>
      <c r="N599" s="7" t="s">
        <v>4104</v>
      </c>
      <c r="O599" s="7" t="s">
        <v>4105</v>
      </c>
      <c r="P599" s="7" t="s">
        <v>4106</v>
      </c>
      <c r="Q599" s="8"/>
      <c r="R599" s="8"/>
      <c r="S599" s="8"/>
      <c r="T599" s="8"/>
      <c r="U599" s="8"/>
      <c r="V599" s="8"/>
      <c r="W599" s="8" t="s">
        <v>4107</v>
      </c>
      <c r="X599" s="9" t="str">
        <f>_xlfn.IFNA(_xlfn.XLOOKUP(F599,[1]Types!$D:$D,[1]Types!$E:$E,FALSE),"")</f>
        <v>Regular</v>
      </c>
      <c r="Y599" s="10" t="str">
        <f>IFERROR(_xlfn.XLOOKUP($C599,[1]DistrictInfo!$B:$B,[1]DistrictInfo!$C:$C,FALSE),"")</f>
        <v>Harb Rai</v>
      </c>
      <c r="Z599" s="10" t="str">
        <f>IF(AA599="",IFERROR(_xlfn.XLOOKUP($C599,[1]DistrictInfo!$B:$B,[1]DistrictInfo!$D:$D,FALSE),""),AA599)</f>
        <v>Davinder Kaur</v>
      </c>
      <c r="AA599" s="10" t="str">
        <f>IFERROR(_xlfn.XLOOKUP(A599,[1]SplitDistDAs!$A:$A,[1]SplitDistDAs!$D:$D,""),"")</f>
        <v/>
      </c>
      <c r="AB599" s="11" t="str">
        <f>IFERROR(_xlfn.XLOOKUP($C599,[1]DistrictInfo!$B:$B,[1]DistrictInfo!$E:$E,FALSE),"")</f>
        <v>(905) 454-7445</v>
      </c>
      <c r="AC599" s="11" t="str">
        <f>IFERROR(_xlfn.XLOOKUP($C599,[1]DistrictInfo!$B:$B,[1]DistrictInfo!$F:$F,FALSE),"")</f>
        <v>(437) 339-6345</v>
      </c>
    </row>
    <row r="600" spans="1:29" ht="23" x14ac:dyDescent="0.35">
      <c r="A600" s="7">
        <v>470</v>
      </c>
      <c r="B600" s="7">
        <v>5</v>
      </c>
      <c r="C600" s="7">
        <v>1</v>
      </c>
      <c r="D600" s="7" t="s">
        <v>98</v>
      </c>
      <c r="E600" s="7" t="s">
        <v>30</v>
      </c>
      <c r="F600" s="7" t="s">
        <v>31</v>
      </c>
      <c r="G600" s="7" t="s">
        <v>4108</v>
      </c>
      <c r="H600" s="7" t="s">
        <v>4109</v>
      </c>
      <c r="I600" s="7" t="s">
        <v>4037</v>
      </c>
      <c r="J600" s="7"/>
      <c r="K600" s="7" t="s">
        <v>4110</v>
      </c>
      <c r="L600" s="7">
        <v>3</v>
      </c>
      <c r="M600" s="7">
        <v>905</v>
      </c>
      <c r="N600" s="7" t="s">
        <v>4111</v>
      </c>
      <c r="O600" s="7" t="s">
        <v>4112</v>
      </c>
      <c r="P600" s="7"/>
      <c r="Q600" s="8"/>
      <c r="R600" s="8"/>
      <c r="S600" s="8"/>
      <c r="T600" s="8"/>
      <c r="U600" s="8"/>
      <c r="V600" s="8" t="s">
        <v>4113</v>
      </c>
      <c r="W600" s="8" t="s">
        <v>4114</v>
      </c>
      <c r="X600" s="9" t="str">
        <f>_xlfn.IFNA(_xlfn.XLOOKUP(F600,[1]Types!$D:$D,[1]Types!$E:$E,FALSE),"")</f>
        <v>Regular</v>
      </c>
      <c r="Y600" s="10" t="str">
        <f>IFERROR(_xlfn.XLOOKUP($C600,[1]DistrictInfo!$B:$B,[1]DistrictInfo!$C:$C,FALSE),"")</f>
        <v>Harb Rai</v>
      </c>
      <c r="Z600" s="10" t="str">
        <f>IF(AA600="",IFERROR(_xlfn.XLOOKUP($C600,[1]DistrictInfo!$B:$B,[1]DistrictInfo!$D:$D,FALSE),""),AA600)</f>
        <v>Davinder Kaur</v>
      </c>
      <c r="AA600" s="10"/>
      <c r="AB600" s="11" t="str">
        <f>IFERROR(_xlfn.XLOOKUP($C600,[1]DistrictInfo!$B:$B,[1]DistrictInfo!$E:$E,FALSE),"")</f>
        <v>(905) 454-7445</v>
      </c>
      <c r="AC600" s="11" t="str">
        <f>IFERROR(_xlfn.XLOOKUP($C600,[1]DistrictInfo!$B:$B,[1]DistrictInfo!$F:$F,FALSE),"")</f>
        <v>(437) 339-6345</v>
      </c>
    </row>
    <row r="601" spans="1:29" ht="23" x14ac:dyDescent="0.35">
      <c r="A601" s="7">
        <v>529</v>
      </c>
      <c r="B601" s="7">
        <v>5</v>
      </c>
      <c r="C601" s="7">
        <v>1</v>
      </c>
      <c r="D601" s="7" t="s">
        <v>29</v>
      </c>
      <c r="E601" s="7" t="s">
        <v>30</v>
      </c>
      <c r="F601" s="7" t="s">
        <v>31</v>
      </c>
      <c r="G601" s="7" t="s">
        <v>4115</v>
      </c>
      <c r="H601" s="7" t="s">
        <v>4116</v>
      </c>
      <c r="I601" s="7" t="s">
        <v>4117</v>
      </c>
      <c r="J601" s="7"/>
      <c r="K601" s="7" t="s">
        <v>4118</v>
      </c>
      <c r="L601" s="7">
        <v>3</v>
      </c>
      <c r="M601" s="7">
        <v>905</v>
      </c>
      <c r="N601" s="7" t="s">
        <v>4119</v>
      </c>
      <c r="O601" s="7" t="s">
        <v>4120</v>
      </c>
      <c r="P601" s="7" t="s">
        <v>4121</v>
      </c>
      <c r="Q601" s="8"/>
      <c r="R601" s="8"/>
      <c r="S601" s="8"/>
      <c r="T601" s="8"/>
      <c r="U601" s="8"/>
      <c r="V601" s="8"/>
      <c r="W601" s="7"/>
      <c r="X601" s="9" t="str">
        <f>_xlfn.IFNA(_xlfn.XLOOKUP(F601,[1]Types!$D:$D,[1]Types!$E:$E,FALSE),"")</f>
        <v>Regular</v>
      </c>
      <c r="Y601" s="10" t="str">
        <f>IFERROR(_xlfn.XLOOKUP($C601,[1]DistrictInfo!$B:$B,[1]DistrictInfo!$C:$C,FALSE),"")</f>
        <v>Harb Rai</v>
      </c>
      <c r="Z601" s="10" t="str">
        <f>IF(AA601="",IFERROR(_xlfn.XLOOKUP($C601,[1]DistrictInfo!$B:$B,[1]DistrictInfo!$D:$D,FALSE),""),AA601)</f>
        <v>Davinder Kaur</v>
      </c>
      <c r="AA601" s="10"/>
      <c r="AB601" s="11" t="str">
        <f>IFERROR(_xlfn.XLOOKUP($C601,[1]DistrictInfo!$B:$B,[1]DistrictInfo!$E:$E,FALSE),"")</f>
        <v>(905) 454-7445</v>
      </c>
      <c r="AC601" s="11" t="str">
        <f>IFERROR(_xlfn.XLOOKUP($C601,[1]DistrictInfo!$B:$B,[1]DistrictInfo!$F:$F,FALSE),"")</f>
        <v>(437) 339-6345</v>
      </c>
    </row>
    <row r="602" spans="1:29" ht="34.5" x14ac:dyDescent="0.35">
      <c r="A602" s="7">
        <v>555</v>
      </c>
      <c r="B602" s="7">
        <v>5</v>
      </c>
      <c r="C602" s="7">
        <v>1</v>
      </c>
      <c r="D602" s="7" t="s">
        <v>674</v>
      </c>
      <c r="E602" s="7" t="s">
        <v>30</v>
      </c>
      <c r="F602" s="7" t="s">
        <v>31</v>
      </c>
      <c r="G602" s="7" t="s">
        <v>4122</v>
      </c>
      <c r="H602" s="7" t="s">
        <v>4123</v>
      </c>
      <c r="I602" s="7" t="s">
        <v>4037</v>
      </c>
      <c r="J602" s="7"/>
      <c r="K602" s="7" t="s">
        <v>4124</v>
      </c>
      <c r="L602" s="7">
        <v>2</v>
      </c>
      <c r="M602" s="7">
        <v>905</v>
      </c>
      <c r="N602" s="7" t="s">
        <v>4125</v>
      </c>
      <c r="O602" s="7" t="s">
        <v>4126</v>
      </c>
      <c r="P602" s="7" t="s">
        <v>4127</v>
      </c>
      <c r="Q602" s="8"/>
      <c r="R602" s="8"/>
      <c r="S602" s="8"/>
      <c r="T602" s="8"/>
      <c r="U602" s="8"/>
      <c r="V602" s="8"/>
      <c r="W602" s="8" t="s">
        <v>4128</v>
      </c>
      <c r="X602" s="9" t="str">
        <f>_xlfn.IFNA(_xlfn.XLOOKUP(F602,[1]Types!$D:$D,[1]Types!$E:$E,FALSE),"")</f>
        <v>Regular</v>
      </c>
      <c r="Y602" s="10" t="str">
        <f>IFERROR(_xlfn.XLOOKUP($C602,[1]DistrictInfo!$B:$B,[1]DistrictInfo!$C:$C,FALSE),"")</f>
        <v>Harb Rai</v>
      </c>
      <c r="Z602" s="10" t="str">
        <f>IF(AA602="",IFERROR(_xlfn.XLOOKUP($C602,[1]DistrictInfo!$B:$B,[1]DistrictInfo!$D:$D,FALSE),""),AA602)</f>
        <v>Davinder Kaur</v>
      </c>
      <c r="AA602" s="10"/>
      <c r="AB602" s="11" t="str">
        <f>IFERROR(_xlfn.XLOOKUP($C602,[1]DistrictInfo!$B:$B,[1]DistrictInfo!$E:$E,FALSE),"")</f>
        <v>(905) 454-7445</v>
      </c>
      <c r="AC602" s="11" t="str">
        <f>IFERROR(_xlfn.XLOOKUP($C602,[1]DistrictInfo!$B:$B,[1]DistrictInfo!$F:$F,FALSE),"")</f>
        <v>(437) 339-6345</v>
      </c>
    </row>
    <row r="603" spans="1:29" ht="23" x14ac:dyDescent="0.35">
      <c r="A603" s="7">
        <v>599</v>
      </c>
      <c r="B603" s="7">
        <v>5</v>
      </c>
      <c r="C603" s="7">
        <v>1</v>
      </c>
      <c r="D603" s="7" t="s">
        <v>39</v>
      </c>
      <c r="E603" s="7" t="s">
        <v>30</v>
      </c>
      <c r="F603" s="7" t="s">
        <v>29</v>
      </c>
      <c r="G603" s="7" t="s">
        <v>4129</v>
      </c>
      <c r="H603" s="7" t="s">
        <v>4130</v>
      </c>
      <c r="I603" s="7" t="s">
        <v>4131</v>
      </c>
      <c r="J603" s="7"/>
      <c r="K603" s="7" t="s">
        <v>4132</v>
      </c>
      <c r="L603" s="7">
        <v>3</v>
      </c>
      <c r="M603" s="7">
        <v>905</v>
      </c>
      <c r="N603" s="7" t="s">
        <v>4133</v>
      </c>
      <c r="O603" s="8" t="s">
        <v>4134</v>
      </c>
      <c r="P603" s="7" t="s">
        <v>4135</v>
      </c>
      <c r="Q603" s="8"/>
      <c r="R603" s="8"/>
      <c r="S603" s="8"/>
      <c r="T603" s="8"/>
      <c r="U603" s="8"/>
      <c r="V603" s="8"/>
      <c r="W603" s="8"/>
      <c r="X603" s="9" t="str">
        <f>_xlfn.IFNA(_xlfn.XLOOKUP(F603,[1]Types!$D:$D,[1]Types!$E:$E,FALSE),"")</f>
        <v>Combo</v>
      </c>
      <c r="Y603" s="10" t="str">
        <f>IFERROR(_xlfn.XLOOKUP($C603,[1]DistrictInfo!$B:$B,[1]DistrictInfo!$C:$C,FALSE),"")</f>
        <v>Harb Rai</v>
      </c>
      <c r="Z603" s="10" t="str">
        <f>IF(AA603="",IFERROR(_xlfn.XLOOKUP($C603,[1]DistrictInfo!$B:$B,[1]DistrictInfo!$D:$D,FALSE),""),AA603)</f>
        <v>Davinder Kaur</v>
      </c>
      <c r="AA603" s="10"/>
      <c r="AB603" s="11" t="str">
        <f>IFERROR(_xlfn.XLOOKUP($C603,[1]DistrictInfo!$B:$B,[1]DistrictInfo!$E:$E,FALSE),"")</f>
        <v>(905) 454-7445</v>
      </c>
      <c r="AC603" s="11" t="str">
        <f>IFERROR(_xlfn.XLOOKUP($C603,[1]DistrictInfo!$B:$B,[1]DistrictInfo!$F:$F,FALSE),"")</f>
        <v>(437) 339-6345</v>
      </c>
    </row>
    <row r="604" spans="1:29" ht="23" x14ac:dyDescent="0.35">
      <c r="A604" s="7">
        <v>601</v>
      </c>
      <c r="B604" s="7">
        <v>5</v>
      </c>
      <c r="C604" s="7">
        <v>1</v>
      </c>
      <c r="D604" s="7" t="s">
        <v>98</v>
      </c>
      <c r="E604" s="7" t="s">
        <v>30</v>
      </c>
      <c r="F604" s="7" t="s">
        <v>31</v>
      </c>
      <c r="G604" s="7" t="s">
        <v>4136</v>
      </c>
      <c r="H604" s="7" t="s">
        <v>4137</v>
      </c>
      <c r="I604" s="7" t="s">
        <v>4037</v>
      </c>
      <c r="J604" s="7"/>
      <c r="K604" s="7" t="s">
        <v>4138</v>
      </c>
      <c r="L604" s="7">
        <v>3</v>
      </c>
      <c r="M604" s="7">
        <v>905</v>
      </c>
      <c r="N604" s="7" t="s">
        <v>4139</v>
      </c>
      <c r="O604" s="7" t="s">
        <v>4140</v>
      </c>
      <c r="P604" s="7" t="s">
        <v>4141</v>
      </c>
      <c r="Q604" s="8"/>
      <c r="R604" s="8"/>
      <c r="S604" s="8"/>
      <c r="T604" s="8"/>
      <c r="U604" s="8"/>
      <c r="V604" s="8"/>
      <c r="W604" s="7" t="s">
        <v>4142</v>
      </c>
      <c r="X604" s="9" t="str">
        <f>_xlfn.IFNA(_xlfn.XLOOKUP(F604,[1]Types!$D:$D,[1]Types!$E:$E,FALSE),"")</f>
        <v>Regular</v>
      </c>
      <c r="Y604" s="10" t="str">
        <f>IFERROR(_xlfn.XLOOKUP($C604,[1]DistrictInfo!$B:$B,[1]DistrictInfo!$C:$C,FALSE),"")</f>
        <v>Harb Rai</v>
      </c>
      <c r="Z604" s="10" t="str">
        <f>IF(AA604="",IFERROR(_xlfn.XLOOKUP($C604,[1]DistrictInfo!$B:$B,[1]DistrictInfo!$D:$D,FALSE),""),AA604)</f>
        <v>Davinder Kaur</v>
      </c>
      <c r="AA604" s="10"/>
      <c r="AB604" s="11" t="str">
        <f>IFERROR(_xlfn.XLOOKUP($C604,[1]DistrictInfo!$B:$B,[1]DistrictInfo!$E:$E,FALSE),"")</f>
        <v>(905) 454-7445</v>
      </c>
      <c r="AC604" s="11" t="str">
        <f>IFERROR(_xlfn.XLOOKUP($C604,[1]DistrictInfo!$B:$B,[1]DistrictInfo!$F:$F,FALSE),"")</f>
        <v>(437) 339-6345</v>
      </c>
    </row>
    <row r="605" spans="1:29" ht="23" x14ac:dyDescent="0.35">
      <c r="A605" s="12">
        <v>647</v>
      </c>
      <c r="B605" s="12">
        <v>5</v>
      </c>
      <c r="C605" s="12">
        <v>1</v>
      </c>
      <c r="D605" s="12" t="s">
        <v>39</v>
      </c>
      <c r="E605" s="12" t="s">
        <v>30</v>
      </c>
      <c r="F605" s="12" t="s">
        <v>31</v>
      </c>
      <c r="G605" s="12" t="s">
        <v>4143</v>
      </c>
      <c r="H605" s="12" t="s">
        <v>4144</v>
      </c>
      <c r="I605" s="12" t="s">
        <v>4037</v>
      </c>
      <c r="J605" s="12"/>
      <c r="K605" s="12" t="s">
        <v>4145</v>
      </c>
      <c r="L605" s="12">
        <v>2</v>
      </c>
      <c r="M605" s="12">
        <v>905</v>
      </c>
      <c r="N605" s="12" t="s">
        <v>4146</v>
      </c>
      <c r="O605" s="12" t="s">
        <v>4147</v>
      </c>
      <c r="P605" s="8" t="s">
        <v>4148</v>
      </c>
      <c r="Q605" s="8"/>
      <c r="R605" s="8"/>
      <c r="S605" s="8"/>
      <c r="T605" s="8"/>
      <c r="U605" s="8"/>
      <c r="V605" s="8"/>
      <c r="W605" s="8" t="s">
        <v>4149</v>
      </c>
      <c r="X605" s="9" t="str">
        <f>_xlfn.IFNA(_xlfn.XLOOKUP(F605,[1]Types!$D:$D,[1]Types!$E:$E,FALSE),"")</f>
        <v>Regular</v>
      </c>
      <c r="Y605" s="10" t="str">
        <f>IFERROR(_xlfn.XLOOKUP($C605,[1]DistrictInfo!$B:$B,[1]DistrictInfo!$C:$C,FALSE),"")</f>
        <v>Harb Rai</v>
      </c>
      <c r="Z605" s="10" t="str">
        <f>IF(AA605="",IFERROR(_xlfn.XLOOKUP($C605,[1]DistrictInfo!$B:$B,[1]DistrictInfo!$D:$D,FALSE),""),AA605)</f>
        <v>Davinder Kaur</v>
      </c>
      <c r="AA605" s="10"/>
      <c r="AB605" s="11" t="str">
        <f>IFERROR(_xlfn.XLOOKUP($C605,[1]DistrictInfo!$B:$B,[1]DistrictInfo!$E:$E,FALSE),"")</f>
        <v>(905) 454-7445</v>
      </c>
      <c r="AC605" s="11" t="str">
        <f>IFERROR(_xlfn.XLOOKUP($C605,[1]DistrictInfo!$B:$B,[1]DistrictInfo!$F:$F,FALSE),"")</f>
        <v>(437) 339-6345</v>
      </c>
    </row>
    <row r="606" spans="1:29" ht="23" x14ac:dyDescent="0.35">
      <c r="A606" s="7">
        <v>655</v>
      </c>
      <c r="B606" s="7">
        <v>5</v>
      </c>
      <c r="C606" s="7">
        <v>1</v>
      </c>
      <c r="D606" s="7" t="s">
        <v>98</v>
      </c>
      <c r="E606" s="7" t="s">
        <v>30</v>
      </c>
      <c r="F606" s="7" t="s">
        <v>31</v>
      </c>
      <c r="G606" s="7" t="s">
        <v>4150</v>
      </c>
      <c r="H606" s="7" t="s">
        <v>4151</v>
      </c>
      <c r="I606" s="7" t="s">
        <v>4037</v>
      </c>
      <c r="J606" s="7"/>
      <c r="K606" s="7" t="s">
        <v>4152</v>
      </c>
      <c r="L606" s="7">
        <v>3</v>
      </c>
      <c r="M606" s="7">
        <v>905</v>
      </c>
      <c r="N606" s="7" t="s">
        <v>4153</v>
      </c>
      <c r="O606" s="7" t="s">
        <v>4154</v>
      </c>
      <c r="P606" s="7" t="s">
        <v>4155</v>
      </c>
      <c r="Q606" s="8"/>
      <c r="R606" s="8"/>
      <c r="S606" s="8"/>
      <c r="T606" s="8"/>
      <c r="U606" s="8"/>
      <c r="V606" s="8"/>
      <c r="W606" s="7"/>
      <c r="X606" s="9" t="str">
        <f>_xlfn.IFNA(_xlfn.XLOOKUP(F606,[1]Types!$D:$D,[1]Types!$E:$E,FALSE),"")</f>
        <v>Regular</v>
      </c>
      <c r="Y606" s="10" t="str">
        <f>IFERROR(_xlfn.XLOOKUP($C606,[1]DistrictInfo!$B:$B,[1]DistrictInfo!$C:$C,FALSE),"")</f>
        <v>Harb Rai</v>
      </c>
      <c r="Z606" s="10" t="str">
        <f>IF(AA606="",IFERROR(_xlfn.XLOOKUP($C606,[1]DistrictInfo!$B:$B,[1]DistrictInfo!$D:$D,FALSE),""),AA606)</f>
        <v>Davinder Kaur</v>
      </c>
      <c r="AA606" s="10"/>
      <c r="AB606" s="11" t="str">
        <f>IFERROR(_xlfn.XLOOKUP($C606,[1]DistrictInfo!$B:$B,[1]DistrictInfo!$E:$E,FALSE),"")</f>
        <v>(905) 454-7445</v>
      </c>
      <c r="AC606" s="11" t="str">
        <f>IFERROR(_xlfn.XLOOKUP($C606,[1]DistrictInfo!$B:$B,[1]DistrictInfo!$F:$F,FALSE),"")</f>
        <v>(437) 339-6345</v>
      </c>
    </row>
    <row r="607" spans="1:29" ht="34.5" x14ac:dyDescent="0.35">
      <c r="A607" s="7">
        <v>661</v>
      </c>
      <c r="B607" s="7">
        <v>5</v>
      </c>
      <c r="C607" s="7">
        <v>1</v>
      </c>
      <c r="D607" s="7" t="s">
        <v>98</v>
      </c>
      <c r="E607" s="7" t="s">
        <v>30</v>
      </c>
      <c r="F607" s="7" t="s">
        <v>31</v>
      </c>
      <c r="G607" s="7" t="s">
        <v>4156</v>
      </c>
      <c r="H607" s="7" t="s">
        <v>4157</v>
      </c>
      <c r="I607" s="7" t="s">
        <v>4037</v>
      </c>
      <c r="J607" s="7"/>
      <c r="K607" s="7" t="s">
        <v>4158</v>
      </c>
      <c r="L607" s="7">
        <v>2</v>
      </c>
      <c r="M607" s="7">
        <v>905</v>
      </c>
      <c r="N607" s="7" t="s">
        <v>4159</v>
      </c>
      <c r="O607" s="7" t="s">
        <v>4160</v>
      </c>
      <c r="P607" s="7" t="s">
        <v>4161</v>
      </c>
      <c r="Q607" s="8"/>
      <c r="R607" s="8"/>
      <c r="S607" s="8"/>
      <c r="T607" s="8"/>
      <c r="U607" s="8"/>
      <c r="V607" s="8"/>
      <c r="W607" s="7" t="s">
        <v>4162</v>
      </c>
      <c r="X607" s="9" t="str">
        <f>_xlfn.IFNA(_xlfn.XLOOKUP(F607,[1]Types!$D:$D,[1]Types!$E:$E,FALSE),"")</f>
        <v>Regular</v>
      </c>
      <c r="Y607" s="10" t="str">
        <f>IFERROR(_xlfn.XLOOKUP($C607,[1]DistrictInfo!$B:$B,[1]DistrictInfo!$C:$C,FALSE),"")</f>
        <v>Harb Rai</v>
      </c>
      <c r="Z607" s="10" t="str">
        <f>IF(AA607="",IFERROR(_xlfn.XLOOKUP($C607,[1]DistrictInfo!$B:$B,[1]DistrictInfo!$D:$D,FALSE),""),AA607)</f>
        <v>Davinder Kaur</v>
      </c>
      <c r="AA607" s="10" t="str">
        <f>IFERROR(_xlfn.XLOOKUP(A607,[1]SplitDistDAs!$A:$A,[1]SplitDistDAs!$D:$D,""),"")</f>
        <v/>
      </c>
      <c r="AB607" s="11" t="str">
        <f>IFERROR(_xlfn.XLOOKUP($C607,[1]DistrictInfo!$B:$B,[1]DistrictInfo!$E:$E,FALSE),"")</f>
        <v>(905) 454-7445</v>
      </c>
      <c r="AC607" s="11" t="str">
        <f>IFERROR(_xlfn.XLOOKUP($C607,[1]DistrictInfo!$B:$B,[1]DistrictInfo!$F:$F,FALSE),"")</f>
        <v>(437) 339-6345</v>
      </c>
    </row>
    <row r="608" spans="1:29" ht="23" x14ac:dyDescent="0.35">
      <c r="A608" s="7">
        <v>696</v>
      </c>
      <c r="B608" s="7">
        <v>5</v>
      </c>
      <c r="C608" s="7">
        <v>1</v>
      </c>
      <c r="D608" s="7" t="s">
        <v>39</v>
      </c>
      <c r="E608" s="7" t="s">
        <v>30</v>
      </c>
      <c r="F608" s="7" t="s">
        <v>31</v>
      </c>
      <c r="G608" s="7" t="s">
        <v>4163</v>
      </c>
      <c r="H608" s="7" t="s">
        <v>4164</v>
      </c>
      <c r="I608" s="7" t="s">
        <v>2064</v>
      </c>
      <c r="J608" s="7"/>
      <c r="K608" s="7" t="s">
        <v>4165</v>
      </c>
      <c r="L608" s="7">
        <v>3</v>
      </c>
      <c r="M608" s="7">
        <v>905</v>
      </c>
      <c r="N608" s="7" t="s">
        <v>4166</v>
      </c>
      <c r="O608" s="7" t="s">
        <v>4167</v>
      </c>
      <c r="P608" s="8" t="s">
        <v>4168</v>
      </c>
      <c r="Q608" s="8"/>
      <c r="R608" s="8"/>
      <c r="S608" s="8"/>
      <c r="T608" s="8"/>
      <c r="U608" s="8"/>
      <c r="V608" s="8"/>
      <c r="W608" s="8" t="s">
        <v>4169</v>
      </c>
      <c r="X608" s="9" t="str">
        <f>_xlfn.IFNA(_xlfn.XLOOKUP(F608,[1]Types!$D:$D,[1]Types!$E:$E,FALSE),"")</f>
        <v>Regular</v>
      </c>
      <c r="Y608" s="10" t="str">
        <f>IFERROR(_xlfn.XLOOKUP($C608,[1]DistrictInfo!$B:$B,[1]DistrictInfo!$C:$C,FALSE),"")</f>
        <v>Harb Rai</v>
      </c>
      <c r="Z608" s="10" t="str">
        <f>IF(AA608="",IFERROR(_xlfn.XLOOKUP($C608,[1]DistrictInfo!$B:$B,[1]DistrictInfo!$D:$D,FALSE),""),AA608)</f>
        <v>Davinder Kaur</v>
      </c>
      <c r="AA608" s="10" t="str">
        <f>IFERROR(_xlfn.XLOOKUP(A608,[1]SplitDistDAs!$A:$A,[1]SplitDistDAs!$D:$D,""),"")</f>
        <v/>
      </c>
      <c r="AB608" s="11" t="str">
        <f>IFERROR(_xlfn.XLOOKUP($C608,[1]DistrictInfo!$B:$B,[1]DistrictInfo!$E:$E,FALSE),"")</f>
        <v>(905) 454-7445</v>
      </c>
      <c r="AC608" s="11" t="str">
        <f>IFERROR(_xlfn.XLOOKUP($C608,[1]DistrictInfo!$B:$B,[1]DistrictInfo!$F:$F,FALSE),"")</f>
        <v>(437) 339-6345</v>
      </c>
    </row>
    <row r="609" spans="1:29" ht="23" x14ac:dyDescent="0.35">
      <c r="A609" s="7">
        <v>22</v>
      </c>
      <c r="B609" s="7">
        <v>5</v>
      </c>
      <c r="C609" s="7">
        <v>15</v>
      </c>
      <c r="D609" s="7" t="s">
        <v>98</v>
      </c>
      <c r="E609" s="7" t="s">
        <v>30</v>
      </c>
      <c r="F609" s="7" t="s">
        <v>31</v>
      </c>
      <c r="G609" s="7" t="s">
        <v>4170</v>
      </c>
      <c r="H609" s="7" t="s">
        <v>4171</v>
      </c>
      <c r="I609" s="7" t="s">
        <v>4172</v>
      </c>
      <c r="J609" s="7"/>
      <c r="K609" s="7" t="s">
        <v>4173</v>
      </c>
      <c r="L609" s="7">
        <v>2</v>
      </c>
      <c r="M609" s="7">
        <v>705</v>
      </c>
      <c r="N609" s="7" t="s">
        <v>4174</v>
      </c>
      <c r="O609" s="7" t="s">
        <v>4175</v>
      </c>
      <c r="P609" s="7" t="s">
        <v>4176</v>
      </c>
      <c r="Q609" s="8"/>
      <c r="R609" s="8"/>
      <c r="S609" s="8"/>
      <c r="T609" s="8"/>
      <c r="U609" s="8"/>
      <c r="V609" s="8"/>
      <c r="W609" s="7" t="s">
        <v>4177</v>
      </c>
      <c r="X609" s="9" t="str">
        <f>_xlfn.IFNA(_xlfn.XLOOKUP(F609,[1]Types!$D:$D,[1]Types!$E:$E,FALSE),"")</f>
        <v>Regular</v>
      </c>
      <c r="Y609" s="10" t="str">
        <f>IFERROR(_xlfn.XLOOKUP($C609,[1]DistrictInfo!$B:$B,[1]DistrictInfo!$C:$C,FALSE),"")</f>
        <v>Steve Petsinis</v>
      </c>
      <c r="Z609" s="10" t="str">
        <f>IF(AA609="",IFERROR(_xlfn.XLOOKUP($C609,[1]DistrictInfo!$B:$B,[1]DistrictInfo!$D:$D,FALSE),""),AA609)</f>
        <v>Diana Jackson</v>
      </c>
      <c r="AA609" s="10" t="str">
        <f>IFERROR(_xlfn.XLOOKUP(A609,[1]SplitDistDAs!$A:$A,[1]SplitDistDAs!$D:$D,""),"")</f>
        <v/>
      </c>
      <c r="AB609" s="11" t="str">
        <f>IFERROR(_xlfn.XLOOKUP($C609,[1]DistrictInfo!$B:$B,[1]DistrictInfo!$E:$E,FALSE),"")</f>
        <v>(705) 722-1070</v>
      </c>
      <c r="AC609" s="11" t="str">
        <f>IFERROR(_xlfn.XLOOKUP($C609,[1]DistrictInfo!$B:$B,[1]DistrictInfo!$F:$F,FALSE),"")</f>
        <v>(416) 844-4636</v>
      </c>
    </row>
    <row r="610" spans="1:29" ht="23" x14ac:dyDescent="0.35">
      <c r="A610" s="7">
        <v>29</v>
      </c>
      <c r="B610" s="7">
        <v>5</v>
      </c>
      <c r="C610" s="7">
        <v>15</v>
      </c>
      <c r="D610" s="7" t="s">
        <v>29</v>
      </c>
      <c r="E610" s="7" t="s">
        <v>30</v>
      </c>
      <c r="F610" s="7" t="s">
        <v>31</v>
      </c>
      <c r="G610" s="7" t="s">
        <v>4178</v>
      </c>
      <c r="H610" s="7" t="s">
        <v>4179</v>
      </c>
      <c r="I610" s="7" t="s">
        <v>4180</v>
      </c>
      <c r="J610" s="7"/>
      <c r="K610" s="7" t="s">
        <v>4181</v>
      </c>
      <c r="L610" s="7">
        <v>3</v>
      </c>
      <c r="M610" s="7">
        <v>519</v>
      </c>
      <c r="N610" s="7" t="s">
        <v>4182</v>
      </c>
      <c r="O610" s="7" t="s">
        <v>4183</v>
      </c>
      <c r="P610" s="7" t="s">
        <v>4184</v>
      </c>
      <c r="Q610" s="8"/>
      <c r="R610" s="8"/>
      <c r="S610" s="8"/>
      <c r="T610" s="8"/>
      <c r="U610" s="8"/>
      <c r="V610" s="8"/>
      <c r="W610" s="8"/>
      <c r="X610" s="9" t="str">
        <f>_xlfn.IFNA(_xlfn.XLOOKUP(F610,[1]Types!$D:$D,[1]Types!$E:$E,FALSE),"")</f>
        <v>Regular</v>
      </c>
      <c r="Y610" s="10" t="str">
        <f>IFERROR(_xlfn.XLOOKUP($C610,[1]DistrictInfo!$B:$B,[1]DistrictInfo!$C:$C,FALSE),"")</f>
        <v>Steve Petsinis</v>
      </c>
      <c r="Z610" s="10" t="str">
        <f>IF(AA610="",IFERROR(_xlfn.XLOOKUP($C610,[1]DistrictInfo!$B:$B,[1]DistrictInfo!$D:$D,FALSE),""),AA610)</f>
        <v>Diana Jackson</v>
      </c>
      <c r="AA610" s="10" t="str">
        <f>IFERROR(_xlfn.XLOOKUP(A610,[1]SplitDistDAs!$A:$A,[1]SplitDistDAs!$D:$D,""),"")</f>
        <v/>
      </c>
      <c r="AB610" s="11" t="str">
        <f>IFERROR(_xlfn.XLOOKUP($C610,[1]DistrictInfo!$B:$B,[1]DistrictInfo!$E:$E,FALSE),"")</f>
        <v>(705) 722-1070</v>
      </c>
      <c r="AC610" s="11" t="str">
        <f>IFERROR(_xlfn.XLOOKUP($C610,[1]DistrictInfo!$B:$B,[1]DistrictInfo!$F:$F,FALSE),"")</f>
        <v>(416) 844-4636</v>
      </c>
    </row>
    <row r="611" spans="1:29" ht="23" x14ac:dyDescent="0.35">
      <c r="A611" s="7">
        <v>31</v>
      </c>
      <c r="B611" s="7">
        <v>5</v>
      </c>
      <c r="C611" s="7">
        <v>15</v>
      </c>
      <c r="D611" s="7" t="s">
        <v>674</v>
      </c>
      <c r="E611" s="7" t="s">
        <v>30</v>
      </c>
      <c r="F611" s="7" t="s">
        <v>31</v>
      </c>
      <c r="G611" s="7" t="s">
        <v>4185</v>
      </c>
      <c r="H611" s="7" t="s">
        <v>4186</v>
      </c>
      <c r="I611" s="7" t="s">
        <v>4187</v>
      </c>
      <c r="J611" s="7"/>
      <c r="K611" s="7" t="s">
        <v>4188</v>
      </c>
      <c r="L611" s="7">
        <v>3</v>
      </c>
      <c r="M611" s="7">
        <v>705</v>
      </c>
      <c r="N611" s="7" t="s">
        <v>4189</v>
      </c>
      <c r="O611" s="7" t="s">
        <v>4190</v>
      </c>
      <c r="P611" s="7" t="s">
        <v>4191</v>
      </c>
      <c r="Q611" s="8"/>
      <c r="R611" s="8"/>
      <c r="S611" s="8" t="s">
        <v>4192</v>
      </c>
      <c r="T611" s="8"/>
      <c r="U611" s="8"/>
      <c r="V611" s="8"/>
      <c r="W611" s="7" t="s">
        <v>4193</v>
      </c>
      <c r="X611" s="9" t="str">
        <f>_xlfn.IFNA(_xlfn.XLOOKUP(F611,[1]Types!$D:$D,[1]Types!$E:$E,FALSE),"")</f>
        <v>Regular</v>
      </c>
      <c r="Y611" s="10" t="str">
        <f>IFERROR(_xlfn.XLOOKUP($C611,[1]DistrictInfo!$B:$B,[1]DistrictInfo!$C:$C,FALSE),"")</f>
        <v>Steve Petsinis</v>
      </c>
      <c r="Z611" s="10" t="str">
        <f>IF(AA611="",IFERROR(_xlfn.XLOOKUP($C611,[1]DistrictInfo!$B:$B,[1]DistrictInfo!$D:$D,FALSE),""),AA611)</f>
        <v>Diana Jackson</v>
      </c>
      <c r="AA611" s="10" t="str">
        <f>IFERROR(_xlfn.XLOOKUP(A611,[1]SplitDistDAs!$A:$A,[1]SplitDistDAs!$D:$D,""),"")</f>
        <v/>
      </c>
      <c r="AB611" s="11" t="str">
        <f>IFERROR(_xlfn.XLOOKUP($C611,[1]DistrictInfo!$B:$B,[1]DistrictInfo!$E:$E,FALSE),"")</f>
        <v>(705) 722-1070</v>
      </c>
      <c r="AC611" s="11" t="str">
        <f>IFERROR(_xlfn.XLOOKUP($C611,[1]DistrictInfo!$B:$B,[1]DistrictInfo!$F:$F,FALSE),"")</f>
        <v>(416) 844-4636</v>
      </c>
    </row>
    <row r="612" spans="1:29" ht="23" x14ac:dyDescent="0.35">
      <c r="A612" s="7">
        <v>53</v>
      </c>
      <c r="B612" s="7">
        <v>5</v>
      </c>
      <c r="C612" s="7">
        <v>15</v>
      </c>
      <c r="D612" s="7" t="s">
        <v>29</v>
      </c>
      <c r="E612" s="7" t="s">
        <v>30</v>
      </c>
      <c r="F612" s="7" t="s">
        <v>31</v>
      </c>
      <c r="G612" s="7" t="s">
        <v>4194</v>
      </c>
      <c r="H612" s="7" t="s">
        <v>3526</v>
      </c>
      <c r="I612" s="7" t="s">
        <v>4195</v>
      </c>
      <c r="J612" s="7"/>
      <c r="K612" s="7" t="s">
        <v>4196</v>
      </c>
      <c r="L612" s="7">
        <v>2</v>
      </c>
      <c r="M612" s="7">
        <v>705</v>
      </c>
      <c r="N612" s="7" t="s">
        <v>4197</v>
      </c>
      <c r="O612" s="7" t="s">
        <v>4198</v>
      </c>
      <c r="P612" s="8" t="s">
        <v>4199</v>
      </c>
      <c r="Q612" s="8"/>
      <c r="R612" s="8"/>
      <c r="S612" s="8"/>
      <c r="T612" s="8"/>
      <c r="U612" s="8"/>
      <c r="V612" s="8"/>
      <c r="W612" s="7"/>
      <c r="X612" s="9" t="str">
        <f>_xlfn.IFNA(_xlfn.XLOOKUP(F612,[1]Types!$D:$D,[1]Types!$E:$E,FALSE),"")</f>
        <v>Regular</v>
      </c>
      <c r="Y612" s="10" t="str">
        <f>IFERROR(_xlfn.XLOOKUP($C612,[1]DistrictInfo!$B:$B,[1]DistrictInfo!$C:$C,FALSE),"")</f>
        <v>Steve Petsinis</v>
      </c>
      <c r="Z612" s="10" t="str">
        <f>IF(AA612="",IFERROR(_xlfn.XLOOKUP($C612,[1]DistrictInfo!$B:$B,[1]DistrictInfo!$D:$D,FALSE),""),AA612)</f>
        <v>Diana Jackson</v>
      </c>
      <c r="AA612" s="10"/>
      <c r="AB612" s="11" t="str">
        <f>IFERROR(_xlfn.XLOOKUP($C612,[1]DistrictInfo!$B:$B,[1]DistrictInfo!$E:$E,FALSE),"")</f>
        <v>(705) 722-1070</v>
      </c>
      <c r="AC612" s="11" t="str">
        <f>IFERROR(_xlfn.XLOOKUP($C612,[1]DistrictInfo!$B:$B,[1]DistrictInfo!$F:$F,FALSE),"")</f>
        <v>(416) 844-4636</v>
      </c>
    </row>
    <row r="613" spans="1:29" x14ac:dyDescent="0.35">
      <c r="A613" s="7">
        <v>59</v>
      </c>
      <c r="B613" s="7">
        <v>5</v>
      </c>
      <c r="C613" s="7">
        <v>15</v>
      </c>
      <c r="D613" s="7" t="s">
        <v>39</v>
      </c>
      <c r="E613" s="7" t="s">
        <v>30</v>
      </c>
      <c r="F613" s="7" t="s">
        <v>31</v>
      </c>
      <c r="G613" s="7" t="s">
        <v>4200</v>
      </c>
      <c r="H613" s="7" t="s">
        <v>4201</v>
      </c>
      <c r="I613" s="7" t="s">
        <v>4172</v>
      </c>
      <c r="J613" s="7"/>
      <c r="K613" s="7" t="s">
        <v>4202</v>
      </c>
      <c r="L613" s="7">
        <v>2</v>
      </c>
      <c r="M613" s="7">
        <v>705</v>
      </c>
      <c r="N613" s="7" t="s">
        <v>4203</v>
      </c>
      <c r="O613" s="7" t="s">
        <v>4204</v>
      </c>
      <c r="P613" s="7" t="s">
        <v>4205</v>
      </c>
      <c r="Q613" s="8"/>
      <c r="R613" s="8"/>
      <c r="S613" s="8"/>
      <c r="T613" s="8"/>
      <c r="U613" s="8"/>
      <c r="V613" s="8"/>
      <c r="W613" s="8"/>
      <c r="X613" s="9" t="str">
        <f>_xlfn.IFNA(_xlfn.XLOOKUP(F613,[1]Types!$D:$D,[1]Types!$E:$E,FALSE),"")</f>
        <v>Regular</v>
      </c>
      <c r="Y613" s="10" t="str">
        <f>IFERROR(_xlfn.XLOOKUP($C613,[1]DistrictInfo!$B:$B,[1]DistrictInfo!$C:$C,FALSE),"")</f>
        <v>Steve Petsinis</v>
      </c>
      <c r="Z613" s="10" t="str">
        <f>IF(AA613="",IFERROR(_xlfn.XLOOKUP($C613,[1]DistrictInfo!$B:$B,[1]DistrictInfo!$D:$D,FALSE),""),AA613)</f>
        <v>Diana Jackson</v>
      </c>
      <c r="AA613" s="10" t="str">
        <f>IFERROR(_xlfn.XLOOKUP(A613,[1]SplitDistDAs!$A:$A,[1]SplitDistDAs!$D:$D,""),"")</f>
        <v/>
      </c>
      <c r="AB613" s="11" t="str">
        <f>IFERROR(_xlfn.XLOOKUP($C613,[1]DistrictInfo!$B:$B,[1]DistrictInfo!$E:$E,FALSE),"")</f>
        <v>(705) 722-1070</v>
      </c>
      <c r="AC613" s="11" t="str">
        <f>IFERROR(_xlfn.XLOOKUP($C613,[1]DistrictInfo!$B:$B,[1]DistrictInfo!$F:$F,FALSE),"")</f>
        <v>(416) 844-4636</v>
      </c>
    </row>
    <row r="614" spans="1:29" x14ac:dyDescent="0.35">
      <c r="A614" s="7">
        <v>77</v>
      </c>
      <c r="B614" s="7">
        <v>5</v>
      </c>
      <c r="C614" s="7">
        <v>15</v>
      </c>
      <c r="D614" s="7" t="s">
        <v>39</v>
      </c>
      <c r="E614" s="7" t="s">
        <v>30</v>
      </c>
      <c r="F614" s="7" t="s">
        <v>31</v>
      </c>
      <c r="G614" s="7" t="s">
        <v>4206</v>
      </c>
      <c r="H614" s="7" t="s">
        <v>4207</v>
      </c>
      <c r="I614" s="7" t="s">
        <v>4208</v>
      </c>
      <c r="J614" s="7"/>
      <c r="K614" s="7" t="s">
        <v>4209</v>
      </c>
      <c r="L614" s="7">
        <v>2</v>
      </c>
      <c r="M614" s="7">
        <v>705</v>
      </c>
      <c r="N614" s="7" t="s">
        <v>4210</v>
      </c>
      <c r="O614" s="7" t="s">
        <v>4211</v>
      </c>
      <c r="P614" s="7"/>
      <c r="Q614" s="8"/>
      <c r="R614" s="8"/>
      <c r="S614" s="8"/>
      <c r="T614" s="8"/>
      <c r="U614" s="8"/>
      <c r="V614" s="8"/>
      <c r="W614" s="7"/>
      <c r="X614" s="9" t="str">
        <f>_xlfn.IFNA(_xlfn.XLOOKUP(F614,[1]Types!$D:$D,[1]Types!$E:$E,FALSE),"")</f>
        <v>Regular</v>
      </c>
      <c r="Y614" s="10" t="str">
        <f>IFERROR(_xlfn.XLOOKUP($C614,[1]DistrictInfo!$B:$B,[1]DistrictInfo!$C:$C,FALSE),"")</f>
        <v>Steve Petsinis</v>
      </c>
      <c r="Z614" s="10" t="str">
        <f>IF(AA614="",IFERROR(_xlfn.XLOOKUP($C614,[1]DistrictInfo!$B:$B,[1]DistrictInfo!$D:$D,FALSE),""),AA614)</f>
        <v>Diana Jackson</v>
      </c>
      <c r="AA614" s="10" t="str">
        <f>IFERROR(_xlfn.XLOOKUP(A614,[1]SplitDistDAs!$A:$A,[1]SplitDistDAs!$D:$D,""),"")</f>
        <v/>
      </c>
      <c r="AB614" s="11" t="str">
        <f>IFERROR(_xlfn.XLOOKUP($C614,[1]DistrictInfo!$B:$B,[1]DistrictInfo!$E:$E,FALSE),"")</f>
        <v>(705) 722-1070</v>
      </c>
      <c r="AC614" s="11" t="str">
        <f>IFERROR(_xlfn.XLOOKUP($C614,[1]DistrictInfo!$B:$B,[1]DistrictInfo!$F:$F,FALSE),"")</f>
        <v>(416) 844-4636</v>
      </c>
    </row>
    <row r="615" spans="1:29" ht="34.5" x14ac:dyDescent="0.35">
      <c r="A615" s="7">
        <v>187</v>
      </c>
      <c r="B615" s="7">
        <v>5</v>
      </c>
      <c r="C615" s="7">
        <v>15</v>
      </c>
      <c r="D615" s="7" t="s">
        <v>674</v>
      </c>
      <c r="E615" s="7" t="s">
        <v>30</v>
      </c>
      <c r="F615" s="7" t="s">
        <v>31</v>
      </c>
      <c r="G615" s="7" t="s">
        <v>4212</v>
      </c>
      <c r="H615" s="7" t="s">
        <v>4213</v>
      </c>
      <c r="I615" s="7" t="s">
        <v>4172</v>
      </c>
      <c r="J615" s="7"/>
      <c r="K615" s="7" t="s">
        <v>4214</v>
      </c>
      <c r="L615" s="7">
        <v>2</v>
      </c>
      <c r="M615" s="7">
        <v>705</v>
      </c>
      <c r="N615" s="7" t="s">
        <v>4215</v>
      </c>
      <c r="O615" s="7" t="s">
        <v>4216</v>
      </c>
      <c r="P615" s="7" t="s">
        <v>4217</v>
      </c>
      <c r="Q615" s="8"/>
      <c r="R615" s="8"/>
      <c r="S615" s="8" t="s">
        <v>4218</v>
      </c>
      <c r="T615" s="8"/>
      <c r="U615" s="8"/>
      <c r="V615" s="8"/>
      <c r="W615" s="8" t="s">
        <v>4219</v>
      </c>
      <c r="X615" s="9" t="str">
        <f>_xlfn.IFNA(_xlfn.XLOOKUP(F615,[1]Types!$D:$D,[1]Types!$E:$E,FALSE),"")</f>
        <v>Regular</v>
      </c>
      <c r="Y615" s="10" t="str">
        <f>IFERROR(_xlfn.XLOOKUP($C615,[1]DistrictInfo!$B:$B,[1]DistrictInfo!$C:$C,FALSE),"")</f>
        <v>Steve Petsinis</v>
      </c>
      <c r="Z615" s="10" t="str">
        <f>IF(AA615="",IFERROR(_xlfn.XLOOKUP($C615,[1]DistrictInfo!$B:$B,[1]DistrictInfo!$D:$D,FALSE),""),AA615)</f>
        <v>Diana Jackson</v>
      </c>
      <c r="AA615" s="10" t="str">
        <f>IFERROR(_xlfn.XLOOKUP(A615,[1]SplitDistDAs!$A:$A,[1]SplitDistDAs!$D:$D,""),"")</f>
        <v/>
      </c>
      <c r="AB615" s="11" t="str">
        <f>IFERROR(_xlfn.XLOOKUP($C615,[1]DistrictInfo!$B:$B,[1]DistrictInfo!$E:$E,FALSE),"")</f>
        <v>(705) 722-1070</v>
      </c>
      <c r="AC615" s="11" t="str">
        <f>IFERROR(_xlfn.XLOOKUP($C615,[1]DistrictInfo!$B:$B,[1]DistrictInfo!$F:$F,FALSE),"")</f>
        <v>(416) 844-4636</v>
      </c>
    </row>
    <row r="616" spans="1:29" ht="23" x14ac:dyDescent="0.35">
      <c r="A616" s="7">
        <v>194</v>
      </c>
      <c r="B616" s="7">
        <v>5</v>
      </c>
      <c r="C616" s="7">
        <v>15</v>
      </c>
      <c r="D616" s="7" t="s">
        <v>29</v>
      </c>
      <c r="E616" s="7" t="s">
        <v>30</v>
      </c>
      <c r="F616" s="7" t="s">
        <v>29</v>
      </c>
      <c r="G616" s="7" t="s">
        <v>4220</v>
      </c>
      <c r="H616" s="7" t="s">
        <v>4221</v>
      </c>
      <c r="I616" s="7" t="s">
        <v>4222</v>
      </c>
      <c r="J616" s="7"/>
      <c r="K616" s="7" t="s">
        <v>4223</v>
      </c>
      <c r="L616" s="7">
        <v>2</v>
      </c>
      <c r="M616" s="7">
        <v>705</v>
      </c>
      <c r="N616" s="7" t="s">
        <v>4224</v>
      </c>
      <c r="O616" s="7" t="s">
        <v>4224</v>
      </c>
      <c r="P616" s="7" t="s">
        <v>4225</v>
      </c>
      <c r="Q616" s="8"/>
      <c r="R616" s="8"/>
      <c r="S616" s="8"/>
      <c r="T616" s="8"/>
      <c r="U616" s="8"/>
      <c r="V616" s="8"/>
      <c r="W616" s="8"/>
      <c r="X616" s="9" t="str">
        <f>_xlfn.IFNA(_xlfn.XLOOKUP(F616,[1]Types!$D:$D,[1]Types!$E:$E,FALSE),"")</f>
        <v>Combo</v>
      </c>
      <c r="Y616" s="10" t="str">
        <f>IFERROR(_xlfn.XLOOKUP($C616,[1]DistrictInfo!$B:$B,[1]DistrictInfo!$C:$C,FALSE),"")</f>
        <v>Steve Petsinis</v>
      </c>
      <c r="Z616" s="10" t="str">
        <f>IF(AA616="",IFERROR(_xlfn.XLOOKUP($C616,[1]DistrictInfo!$B:$B,[1]DistrictInfo!$D:$D,FALSE),""),AA616)</f>
        <v>Diana Jackson</v>
      </c>
      <c r="AA616" s="10" t="str">
        <f>IFERROR(_xlfn.XLOOKUP(A616,[1]SplitDistDAs!$A:$A,[1]SplitDistDAs!$D:$D,""),"")</f>
        <v/>
      </c>
      <c r="AB616" s="11" t="str">
        <f>IFERROR(_xlfn.XLOOKUP($C616,[1]DistrictInfo!$B:$B,[1]DistrictInfo!$E:$E,FALSE),"")</f>
        <v>(705) 722-1070</v>
      </c>
      <c r="AC616" s="11" t="str">
        <f>IFERROR(_xlfn.XLOOKUP($C616,[1]DistrictInfo!$B:$B,[1]DistrictInfo!$F:$F,FALSE),"")</f>
        <v>(416) 844-4636</v>
      </c>
    </row>
    <row r="617" spans="1:29" ht="23" x14ac:dyDescent="0.35">
      <c r="A617" s="7">
        <v>209</v>
      </c>
      <c r="B617" s="7">
        <v>5</v>
      </c>
      <c r="C617" s="7">
        <v>15</v>
      </c>
      <c r="D617" s="7" t="s">
        <v>98</v>
      </c>
      <c r="E617" s="7" t="s">
        <v>30</v>
      </c>
      <c r="F617" s="7" t="s">
        <v>31</v>
      </c>
      <c r="G617" s="7" t="s">
        <v>4226</v>
      </c>
      <c r="H617" s="7" t="s">
        <v>4227</v>
      </c>
      <c r="I617" s="7" t="s">
        <v>4228</v>
      </c>
      <c r="J617" s="7"/>
      <c r="K617" s="7" t="s">
        <v>4229</v>
      </c>
      <c r="L617" s="7">
        <v>3</v>
      </c>
      <c r="M617" s="7">
        <v>705</v>
      </c>
      <c r="N617" s="7" t="s">
        <v>4230</v>
      </c>
      <c r="O617" s="7" t="s">
        <v>4231</v>
      </c>
      <c r="P617" s="7" t="s">
        <v>4232</v>
      </c>
      <c r="Q617" s="8"/>
      <c r="R617" s="8"/>
      <c r="S617" s="8"/>
      <c r="T617" s="8"/>
      <c r="U617" s="8"/>
      <c r="V617" s="8"/>
      <c r="W617" s="8" t="s">
        <v>4233</v>
      </c>
      <c r="X617" s="9" t="str">
        <f>_xlfn.IFNA(_xlfn.XLOOKUP(F617,[1]Types!$D:$D,[1]Types!$E:$E,FALSE),"")</f>
        <v>Regular</v>
      </c>
      <c r="Y617" s="10" t="str">
        <f>IFERROR(_xlfn.XLOOKUP($C617,[1]DistrictInfo!$B:$B,[1]DistrictInfo!$C:$C,FALSE),"")</f>
        <v>Steve Petsinis</v>
      </c>
      <c r="Z617" s="10" t="str">
        <f>IF(AA617="",IFERROR(_xlfn.XLOOKUP($C617,[1]DistrictInfo!$B:$B,[1]DistrictInfo!$D:$D,FALSE),""),AA617)</f>
        <v>Diana Jackson</v>
      </c>
      <c r="AA617" s="10" t="str">
        <f>IFERROR(_xlfn.XLOOKUP(A617,[1]SplitDistDAs!$A:$A,[1]SplitDistDAs!$D:$D,""),"")</f>
        <v/>
      </c>
      <c r="AB617" s="11" t="str">
        <f>IFERROR(_xlfn.XLOOKUP($C617,[1]DistrictInfo!$B:$B,[1]DistrictInfo!$E:$E,FALSE),"")</f>
        <v>(705) 722-1070</v>
      </c>
      <c r="AC617" s="11" t="str">
        <f>IFERROR(_xlfn.XLOOKUP($C617,[1]DistrictInfo!$B:$B,[1]DistrictInfo!$F:$F,FALSE),"")</f>
        <v>(416) 844-4636</v>
      </c>
    </row>
    <row r="618" spans="1:29" ht="23" x14ac:dyDescent="0.35">
      <c r="A618" s="7">
        <v>227</v>
      </c>
      <c r="B618" s="7">
        <v>5</v>
      </c>
      <c r="C618" s="7">
        <v>15</v>
      </c>
      <c r="D618" s="7" t="s">
        <v>98</v>
      </c>
      <c r="E618" s="7" t="s">
        <v>30</v>
      </c>
      <c r="F618" s="7" t="s">
        <v>31</v>
      </c>
      <c r="G618" s="7" t="s">
        <v>4234</v>
      </c>
      <c r="H618" s="7" t="s">
        <v>4235</v>
      </c>
      <c r="I618" s="7" t="s">
        <v>4236</v>
      </c>
      <c r="J618" s="7"/>
      <c r="K618" s="7" t="s">
        <v>4237</v>
      </c>
      <c r="L618" s="7">
        <v>2</v>
      </c>
      <c r="M618" s="7">
        <v>705</v>
      </c>
      <c r="N618" s="7" t="s">
        <v>4238</v>
      </c>
      <c r="O618" s="7" t="s">
        <v>4239</v>
      </c>
      <c r="P618" s="7" t="s">
        <v>4240</v>
      </c>
      <c r="Q618" s="8"/>
      <c r="R618" s="8"/>
      <c r="S618" s="8"/>
      <c r="T618" s="8"/>
      <c r="U618" s="8"/>
      <c r="V618" s="7"/>
      <c r="W618" s="8" t="s">
        <v>4241</v>
      </c>
      <c r="X618" s="9" t="str">
        <f>_xlfn.IFNA(_xlfn.XLOOKUP(F618,[1]Types!$D:$D,[1]Types!$E:$E,FALSE),"")</f>
        <v>Regular</v>
      </c>
      <c r="Y618" s="10" t="str">
        <f>IFERROR(_xlfn.XLOOKUP($C618,[1]DistrictInfo!$B:$B,[1]DistrictInfo!$C:$C,FALSE),"")</f>
        <v>Steve Petsinis</v>
      </c>
      <c r="Z618" s="10" t="str">
        <f>IF(AA618="",IFERROR(_xlfn.XLOOKUP($C618,[1]DistrictInfo!$B:$B,[1]DistrictInfo!$D:$D,FALSE),""),AA618)</f>
        <v>Diana Jackson</v>
      </c>
      <c r="AA618" s="10" t="str">
        <f>IFERROR(_xlfn.XLOOKUP(A618,[1]SplitDistDAs!$A:$A,[1]SplitDistDAs!$D:$D,""),"")</f>
        <v/>
      </c>
      <c r="AB618" s="11" t="str">
        <f>IFERROR(_xlfn.XLOOKUP($C618,[1]DistrictInfo!$B:$B,[1]DistrictInfo!$E:$E,FALSE),"")</f>
        <v>(705) 722-1070</v>
      </c>
      <c r="AC618" s="11" t="str">
        <f>IFERROR(_xlfn.XLOOKUP($C618,[1]DistrictInfo!$B:$B,[1]DistrictInfo!$F:$F,FALSE),"")</f>
        <v>(416) 844-4636</v>
      </c>
    </row>
    <row r="619" spans="1:29" ht="23" x14ac:dyDescent="0.35">
      <c r="A619" s="7">
        <v>244</v>
      </c>
      <c r="B619" s="7">
        <v>5</v>
      </c>
      <c r="C619" s="7">
        <v>15</v>
      </c>
      <c r="D619" s="7" t="s">
        <v>39</v>
      </c>
      <c r="E619" s="7" t="s">
        <v>30</v>
      </c>
      <c r="F619" s="7" t="s">
        <v>31</v>
      </c>
      <c r="G619" s="7" t="s">
        <v>4242</v>
      </c>
      <c r="H619" s="7" t="s">
        <v>4243</v>
      </c>
      <c r="I619" s="7" t="s">
        <v>4244</v>
      </c>
      <c r="J619" s="7"/>
      <c r="K619" s="7" t="s">
        <v>4245</v>
      </c>
      <c r="L619" s="7">
        <v>2</v>
      </c>
      <c r="M619" s="7">
        <v>705</v>
      </c>
      <c r="N619" s="7" t="s">
        <v>4246</v>
      </c>
      <c r="O619" s="7" t="s">
        <v>4247</v>
      </c>
      <c r="P619" s="7"/>
      <c r="Q619" s="8"/>
      <c r="R619" s="8"/>
      <c r="S619" s="8"/>
      <c r="T619" s="8"/>
      <c r="U619" s="8"/>
      <c r="V619" s="8" t="s">
        <v>4248</v>
      </c>
      <c r="W619" s="7" t="s">
        <v>4249</v>
      </c>
      <c r="X619" s="9" t="str">
        <f>_xlfn.IFNA(_xlfn.XLOOKUP(F619,[1]Types!$D:$D,[1]Types!$E:$E,FALSE),"")</f>
        <v>Regular</v>
      </c>
      <c r="Y619" s="10" t="str">
        <f>IFERROR(_xlfn.XLOOKUP($C619,[1]DistrictInfo!$B:$B,[1]DistrictInfo!$C:$C,FALSE),"")</f>
        <v>Steve Petsinis</v>
      </c>
      <c r="Z619" s="13" t="str">
        <f>IF(AA619="",IFERROR(_xlfn.XLOOKUP($C619,[1]DistrictInfo!$B:$B,[1]DistrictInfo!$D:$D,FALSE),""),AA619)</f>
        <v>Diana Jackson</v>
      </c>
      <c r="AA619" s="10" t="str">
        <f>IFERROR(_xlfn.XLOOKUP(A619,[1]SplitDistDAs!$A:$A,[1]SplitDistDAs!$D:$D,""),"")</f>
        <v/>
      </c>
      <c r="AB619" s="11" t="str">
        <f>IFERROR(_xlfn.XLOOKUP($C619,[1]DistrictInfo!$B:$B,[1]DistrictInfo!$E:$E,FALSE),"")</f>
        <v>(705) 722-1070</v>
      </c>
      <c r="AC619" s="11" t="str">
        <f>IFERROR(_xlfn.XLOOKUP($C619,[1]DistrictInfo!$B:$B,[1]DistrictInfo!$F:$F,FALSE),"")</f>
        <v>(416) 844-4636</v>
      </c>
    </row>
    <row r="620" spans="1:29" x14ac:dyDescent="0.35">
      <c r="A620" s="7">
        <v>267</v>
      </c>
      <c r="B620" s="7">
        <v>5</v>
      </c>
      <c r="C620" s="7">
        <v>15</v>
      </c>
      <c r="D620" s="7" t="s">
        <v>54</v>
      </c>
      <c r="E620" s="7" t="s">
        <v>30</v>
      </c>
      <c r="F620" s="7" t="s">
        <v>29</v>
      </c>
      <c r="G620" s="7" t="s">
        <v>4250</v>
      </c>
      <c r="H620" s="7" t="s">
        <v>4251</v>
      </c>
      <c r="I620" s="7" t="s">
        <v>4252</v>
      </c>
      <c r="J620" s="7"/>
      <c r="K620" s="7" t="s">
        <v>4253</v>
      </c>
      <c r="L620" s="7">
        <v>2</v>
      </c>
      <c r="M620" s="7">
        <v>705</v>
      </c>
      <c r="N620" s="7" t="s">
        <v>4254</v>
      </c>
      <c r="O620" s="7" t="s">
        <v>4255</v>
      </c>
      <c r="P620" s="7" t="s">
        <v>4256</v>
      </c>
      <c r="Q620" s="8"/>
      <c r="R620" s="8"/>
      <c r="S620" s="8"/>
      <c r="T620" s="8"/>
      <c r="U620" s="8"/>
      <c r="V620" s="8"/>
      <c r="W620" s="7"/>
      <c r="X620" s="9" t="str">
        <f>_xlfn.IFNA(_xlfn.XLOOKUP(F620,[1]Types!$D:$D,[1]Types!$E:$E,FALSE),"")</f>
        <v>Combo</v>
      </c>
      <c r="Y620" s="10" t="str">
        <f>IFERROR(_xlfn.XLOOKUP($C620,[1]DistrictInfo!$B:$B,[1]DistrictInfo!$C:$C,FALSE),"")</f>
        <v>Steve Petsinis</v>
      </c>
      <c r="Z620" s="10" t="str">
        <f>IF(AA620="",IFERROR(_xlfn.XLOOKUP($C620,[1]DistrictInfo!$B:$B,[1]DistrictInfo!$D:$D,FALSE),""),AA620)</f>
        <v>Diana Jackson</v>
      </c>
      <c r="AA620" s="10" t="str">
        <f>IFERROR(_xlfn.XLOOKUP(A620,[1]SplitDistDAs!$A:$A,[1]SplitDistDAs!$D:$D,""),"")</f>
        <v/>
      </c>
      <c r="AB620" s="11" t="str">
        <f>IFERROR(_xlfn.XLOOKUP($C620,[1]DistrictInfo!$B:$B,[1]DistrictInfo!$E:$E,FALSE),"")</f>
        <v>(705) 722-1070</v>
      </c>
      <c r="AC620" s="11" t="str">
        <f>IFERROR(_xlfn.XLOOKUP($C620,[1]DistrictInfo!$B:$B,[1]DistrictInfo!$F:$F,FALSE),"")</f>
        <v>(416) 844-4636</v>
      </c>
    </row>
    <row r="621" spans="1:29" ht="23" x14ac:dyDescent="0.35">
      <c r="A621" s="7">
        <v>283</v>
      </c>
      <c r="B621" s="7">
        <v>5</v>
      </c>
      <c r="C621" s="7">
        <v>15</v>
      </c>
      <c r="D621" s="7" t="s">
        <v>54</v>
      </c>
      <c r="E621" s="7" t="s">
        <v>190</v>
      </c>
      <c r="F621" s="7" t="s">
        <v>29</v>
      </c>
      <c r="G621" s="7" t="s">
        <v>4257</v>
      </c>
      <c r="H621" s="7" t="s">
        <v>4258</v>
      </c>
      <c r="I621" s="7" t="s">
        <v>4259</v>
      </c>
      <c r="J621" s="7"/>
      <c r="K621" s="7" t="s">
        <v>4260</v>
      </c>
      <c r="L621" s="7">
        <v>3</v>
      </c>
      <c r="M621" s="7">
        <v>519</v>
      </c>
      <c r="N621" s="7" t="s">
        <v>4261</v>
      </c>
      <c r="O621" s="7" t="s">
        <v>4262</v>
      </c>
      <c r="P621" s="7" t="s">
        <v>4263</v>
      </c>
      <c r="Q621" s="8"/>
      <c r="R621" s="8"/>
      <c r="S621" s="8"/>
      <c r="T621" s="8"/>
      <c r="U621" s="8"/>
      <c r="V621" s="8"/>
      <c r="W621" s="7"/>
      <c r="X621" s="9" t="str">
        <f>_xlfn.IFNA(_xlfn.XLOOKUP(F621,[1]Types!$D:$D,[1]Types!$E:$E,FALSE),"")</f>
        <v>Combo</v>
      </c>
      <c r="Y621" s="10" t="str">
        <f>IFERROR(_xlfn.XLOOKUP($C621,[1]DistrictInfo!$B:$B,[1]DistrictInfo!$C:$C,FALSE),"")</f>
        <v>Steve Petsinis</v>
      </c>
      <c r="Z621" s="10" t="str">
        <f>IF(AA621="",IFERROR(_xlfn.XLOOKUP($C621,[1]DistrictInfo!$B:$B,[1]DistrictInfo!$D:$D,FALSE),""),AA621)</f>
        <v>Diana Jackson</v>
      </c>
      <c r="AA621" s="10" t="str">
        <f>IFERROR(_xlfn.XLOOKUP(A621,[1]SplitDistDAs!$A:$A,[1]SplitDistDAs!$D:$D,""),"")</f>
        <v/>
      </c>
      <c r="AB621" s="11" t="str">
        <f>IFERROR(_xlfn.XLOOKUP($C621,[1]DistrictInfo!$B:$B,[1]DistrictInfo!$E:$E,FALSE),"")</f>
        <v>(705) 722-1070</v>
      </c>
      <c r="AC621" s="11" t="str">
        <f>IFERROR(_xlfn.XLOOKUP($C621,[1]DistrictInfo!$B:$B,[1]DistrictInfo!$F:$F,FALSE),"")</f>
        <v>(416) 844-4636</v>
      </c>
    </row>
    <row r="622" spans="1:29" ht="23" x14ac:dyDescent="0.35">
      <c r="A622" s="7">
        <v>288</v>
      </c>
      <c r="B622" s="7">
        <v>5</v>
      </c>
      <c r="C622" s="7">
        <v>15</v>
      </c>
      <c r="D622" s="7" t="s">
        <v>674</v>
      </c>
      <c r="E622" s="7" t="s">
        <v>30</v>
      </c>
      <c r="F622" s="7" t="s">
        <v>31</v>
      </c>
      <c r="G622" s="7" t="s">
        <v>4264</v>
      </c>
      <c r="H622" s="7" t="s">
        <v>4265</v>
      </c>
      <c r="I622" s="7" t="s">
        <v>4172</v>
      </c>
      <c r="J622" s="7"/>
      <c r="K622" s="7" t="s">
        <v>4266</v>
      </c>
      <c r="L622" s="7">
        <v>2</v>
      </c>
      <c r="M622" s="7">
        <v>705</v>
      </c>
      <c r="N622" s="7" t="s">
        <v>4267</v>
      </c>
      <c r="O622" s="7" t="s">
        <v>4268</v>
      </c>
      <c r="P622" s="7" t="s">
        <v>4269</v>
      </c>
      <c r="Q622" s="8"/>
      <c r="R622" s="8"/>
      <c r="S622" s="8"/>
      <c r="T622" s="8"/>
      <c r="U622" s="8"/>
      <c r="V622" s="8"/>
      <c r="W622" s="8" t="s">
        <v>4270</v>
      </c>
      <c r="X622" s="9" t="str">
        <f>_xlfn.IFNA(_xlfn.XLOOKUP(F622,[1]Types!$D:$D,[1]Types!$E:$E,FALSE),"")</f>
        <v>Regular</v>
      </c>
      <c r="Y622" s="10" t="str">
        <f>IFERROR(_xlfn.XLOOKUP($C622,[1]DistrictInfo!$B:$B,[1]DistrictInfo!$C:$C,FALSE),"")</f>
        <v>Steve Petsinis</v>
      </c>
      <c r="Z622" s="10" t="str">
        <f>IF(AA622="",IFERROR(_xlfn.XLOOKUP($C622,[1]DistrictInfo!$B:$B,[1]DistrictInfo!$D:$D,FALSE),""),AA622)</f>
        <v>Diana Jackson</v>
      </c>
      <c r="AA622" s="10" t="str">
        <f>IFERROR(_xlfn.XLOOKUP(A622,[1]SplitDistDAs!$A:$A,[1]SplitDistDAs!$D:$D,""),"")</f>
        <v/>
      </c>
      <c r="AB622" s="11" t="str">
        <f>IFERROR(_xlfn.XLOOKUP($C622,[1]DistrictInfo!$B:$B,[1]DistrictInfo!$E:$E,FALSE),"")</f>
        <v>(705) 722-1070</v>
      </c>
      <c r="AC622" s="11" t="str">
        <f>IFERROR(_xlfn.XLOOKUP($C622,[1]DistrictInfo!$B:$B,[1]DistrictInfo!$F:$F,FALSE),"")</f>
        <v>(416) 844-4636</v>
      </c>
    </row>
    <row r="623" spans="1:29" ht="23" x14ac:dyDescent="0.35">
      <c r="A623" s="7">
        <v>300</v>
      </c>
      <c r="B623" s="7">
        <v>5</v>
      </c>
      <c r="C623" s="7">
        <v>15</v>
      </c>
      <c r="D623" s="7" t="s">
        <v>98</v>
      </c>
      <c r="E623" s="7" t="s">
        <v>30</v>
      </c>
      <c r="F623" s="7" t="s">
        <v>31</v>
      </c>
      <c r="G623" s="7" t="s">
        <v>4271</v>
      </c>
      <c r="H623" s="7" t="s">
        <v>4272</v>
      </c>
      <c r="I623" s="7" t="s">
        <v>4273</v>
      </c>
      <c r="J623" s="7"/>
      <c r="K623" s="7" t="s">
        <v>4274</v>
      </c>
      <c r="L623" s="7">
        <v>3</v>
      </c>
      <c r="M623" s="7">
        <v>519</v>
      </c>
      <c r="N623" s="7" t="s">
        <v>4275</v>
      </c>
      <c r="O623" s="7" t="s">
        <v>4276</v>
      </c>
      <c r="P623" s="7" t="s">
        <v>4277</v>
      </c>
      <c r="Q623" s="8"/>
      <c r="R623" s="8"/>
      <c r="S623" s="8"/>
      <c r="T623" s="8"/>
      <c r="U623" s="8"/>
      <c r="V623" s="8"/>
      <c r="W623" s="8" t="s">
        <v>4278</v>
      </c>
      <c r="X623" s="9" t="str">
        <f>_xlfn.IFNA(_xlfn.XLOOKUP(F623,[1]Types!$D:$D,[1]Types!$E:$E,FALSE),"")</f>
        <v>Regular</v>
      </c>
      <c r="Y623" s="10" t="str">
        <f>IFERROR(_xlfn.XLOOKUP($C623,[1]DistrictInfo!$B:$B,[1]DistrictInfo!$C:$C,FALSE),"")</f>
        <v>Steve Petsinis</v>
      </c>
      <c r="Z623" s="10" t="str">
        <f>IF(AA623="",IFERROR(_xlfn.XLOOKUP($C623,[1]DistrictInfo!$B:$B,[1]DistrictInfo!$D:$D,FALSE),""),AA623)</f>
        <v>Diana Jackson</v>
      </c>
      <c r="AA623" s="10" t="str">
        <f>IFERROR(_xlfn.XLOOKUP(A623,[1]SplitDistDAs!$A:$A,[1]SplitDistDAs!$D:$D,""),"")</f>
        <v/>
      </c>
      <c r="AB623" s="11" t="str">
        <f>IFERROR(_xlfn.XLOOKUP($C623,[1]DistrictInfo!$B:$B,[1]DistrictInfo!$E:$E,FALSE),"")</f>
        <v>(705) 722-1070</v>
      </c>
      <c r="AC623" s="11" t="str">
        <f>IFERROR(_xlfn.XLOOKUP($C623,[1]DistrictInfo!$B:$B,[1]DistrictInfo!$F:$F,FALSE),"")</f>
        <v>(416) 844-4636</v>
      </c>
    </row>
    <row r="624" spans="1:29" ht="23" x14ac:dyDescent="0.35">
      <c r="A624" s="7">
        <v>313</v>
      </c>
      <c r="B624" s="7">
        <v>5</v>
      </c>
      <c r="C624" s="7">
        <v>15</v>
      </c>
      <c r="D624" s="7" t="s">
        <v>29</v>
      </c>
      <c r="E624" s="7" t="s">
        <v>30</v>
      </c>
      <c r="F624" s="7" t="s">
        <v>31</v>
      </c>
      <c r="G624" s="7" t="s">
        <v>4279</v>
      </c>
      <c r="H624" s="7" t="s">
        <v>4280</v>
      </c>
      <c r="I624" s="7" t="s">
        <v>4244</v>
      </c>
      <c r="J624" s="7"/>
      <c r="K624" s="7" t="s">
        <v>4281</v>
      </c>
      <c r="L624" s="7">
        <v>2</v>
      </c>
      <c r="M624" s="7">
        <v>705</v>
      </c>
      <c r="N624" s="7" t="s">
        <v>4282</v>
      </c>
      <c r="O624" s="7" t="s">
        <v>4283</v>
      </c>
      <c r="P624" s="8" t="s">
        <v>4284</v>
      </c>
      <c r="Q624" s="8"/>
      <c r="R624" s="8"/>
      <c r="S624" s="8"/>
      <c r="T624" s="8"/>
      <c r="U624" s="8"/>
      <c r="V624" s="8"/>
      <c r="W624" s="7"/>
      <c r="X624" s="9" t="str">
        <f>_xlfn.IFNA(_xlfn.XLOOKUP(F624,[1]Types!$D:$D,[1]Types!$E:$E,FALSE),"")</f>
        <v>Regular</v>
      </c>
      <c r="Y624" s="10" t="str">
        <f>IFERROR(_xlfn.XLOOKUP($C624,[1]DistrictInfo!$B:$B,[1]DistrictInfo!$C:$C,FALSE),"")</f>
        <v>Steve Petsinis</v>
      </c>
      <c r="Z624" s="10" t="str">
        <f>IF(AA624="",IFERROR(_xlfn.XLOOKUP($C624,[1]DistrictInfo!$B:$B,[1]DistrictInfo!$D:$D,FALSE),""),AA624)</f>
        <v>Diana Jackson</v>
      </c>
      <c r="AA624" s="10" t="str">
        <f>IFERROR(_xlfn.XLOOKUP(A624,[1]SplitDistDAs!$A:$A,[1]SplitDistDAs!$D:$D,""),"")</f>
        <v/>
      </c>
      <c r="AB624" s="11" t="str">
        <f>IFERROR(_xlfn.XLOOKUP($C624,[1]DistrictInfo!$B:$B,[1]DistrictInfo!$E:$E,FALSE),"")</f>
        <v>(705) 722-1070</v>
      </c>
      <c r="AC624" s="11" t="str">
        <f>IFERROR(_xlfn.XLOOKUP($C624,[1]DistrictInfo!$B:$B,[1]DistrictInfo!$F:$F,FALSE),"")</f>
        <v>(416) 844-4636</v>
      </c>
    </row>
    <row r="625" spans="1:29" ht="23" x14ac:dyDescent="0.35">
      <c r="A625" s="7">
        <v>331</v>
      </c>
      <c r="B625" s="7">
        <v>5</v>
      </c>
      <c r="C625" s="7">
        <v>15</v>
      </c>
      <c r="D625" s="7" t="s">
        <v>29</v>
      </c>
      <c r="E625" s="7" t="s">
        <v>30</v>
      </c>
      <c r="F625" s="7" t="s">
        <v>31</v>
      </c>
      <c r="G625" s="7" t="s">
        <v>4285</v>
      </c>
      <c r="H625" s="7" t="s">
        <v>4286</v>
      </c>
      <c r="I625" s="7" t="s">
        <v>4287</v>
      </c>
      <c r="J625" s="7"/>
      <c r="K625" s="7" t="s">
        <v>4288</v>
      </c>
      <c r="L625" s="7">
        <v>3</v>
      </c>
      <c r="M625" s="7">
        <v>519</v>
      </c>
      <c r="N625" s="7" t="s">
        <v>4289</v>
      </c>
      <c r="O625" s="7" t="s">
        <v>4290</v>
      </c>
      <c r="P625" s="7" t="s">
        <v>4291</v>
      </c>
      <c r="Q625" s="8"/>
      <c r="R625" s="8"/>
      <c r="S625" s="8"/>
      <c r="T625" s="8"/>
      <c r="U625" s="8"/>
      <c r="V625" s="8"/>
      <c r="W625" s="8"/>
      <c r="X625" s="9" t="str">
        <f>_xlfn.IFNA(_xlfn.XLOOKUP(F625,[1]Types!$D:$D,[1]Types!$E:$E,FALSE),"")</f>
        <v>Regular</v>
      </c>
      <c r="Y625" s="10" t="str">
        <f>IFERROR(_xlfn.XLOOKUP($C625,[1]DistrictInfo!$B:$B,[1]DistrictInfo!$C:$C,FALSE),"")</f>
        <v>Steve Petsinis</v>
      </c>
      <c r="Z625" s="10" t="str">
        <f>IF(AA625="",IFERROR(_xlfn.XLOOKUP($C625,[1]DistrictInfo!$B:$B,[1]DistrictInfo!$D:$D,FALSE),""),AA625)</f>
        <v>Diana Jackson</v>
      </c>
      <c r="AA625" s="10" t="str">
        <f>IFERROR(_xlfn.XLOOKUP(A625,[1]SplitDistDAs!$A:$A,[1]SplitDistDAs!$D:$D,""),"")</f>
        <v/>
      </c>
      <c r="AB625" s="11" t="str">
        <f>IFERROR(_xlfn.XLOOKUP($C625,[1]DistrictInfo!$B:$B,[1]DistrictInfo!$E:$E,FALSE),"")</f>
        <v>(705) 722-1070</v>
      </c>
      <c r="AC625" s="11" t="str">
        <f>IFERROR(_xlfn.XLOOKUP($C625,[1]DistrictInfo!$B:$B,[1]DistrictInfo!$F:$F,FALSE),"")</f>
        <v>(416) 844-4636</v>
      </c>
    </row>
    <row r="626" spans="1:29" ht="23" x14ac:dyDescent="0.35">
      <c r="A626" s="7">
        <v>406</v>
      </c>
      <c r="B626" s="7">
        <v>5</v>
      </c>
      <c r="C626" s="7">
        <v>15</v>
      </c>
      <c r="D626" s="7" t="s">
        <v>39</v>
      </c>
      <c r="E626" s="7" t="s">
        <v>30</v>
      </c>
      <c r="F626" s="7" t="s">
        <v>31</v>
      </c>
      <c r="G626" s="7" t="s">
        <v>4292</v>
      </c>
      <c r="H626" s="7" t="s">
        <v>4293</v>
      </c>
      <c r="I626" s="7" t="s">
        <v>4294</v>
      </c>
      <c r="J626" s="7"/>
      <c r="K626" s="7" t="s">
        <v>4295</v>
      </c>
      <c r="L626" s="7">
        <v>2</v>
      </c>
      <c r="M626" s="7">
        <v>705</v>
      </c>
      <c r="N626" s="7" t="s">
        <v>4296</v>
      </c>
      <c r="O626" s="7" t="s">
        <v>4297</v>
      </c>
      <c r="P626" s="7" t="s">
        <v>4298</v>
      </c>
      <c r="Q626" s="8"/>
      <c r="R626" s="8"/>
      <c r="S626" s="8"/>
      <c r="T626" s="8"/>
      <c r="U626" s="8"/>
      <c r="V626" s="8"/>
      <c r="W626" s="7"/>
      <c r="X626" s="9" t="str">
        <f>_xlfn.IFNA(_xlfn.XLOOKUP(F626,[1]Types!$D:$D,[1]Types!$E:$E,FALSE),"")</f>
        <v>Regular</v>
      </c>
      <c r="Y626" s="10" t="str">
        <f>IFERROR(_xlfn.XLOOKUP($C626,[1]DistrictInfo!$B:$B,[1]DistrictInfo!$C:$C,FALSE),"")</f>
        <v>Steve Petsinis</v>
      </c>
      <c r="Z626" s="10" t="str">
        <f>IF(AA626="",IFERROR(_xlfn.XLOOKUP($C626,[1]DistrictInfo!$B:$B,[1]DistrictInfo!$D:$D,FALSE),""),AA626)</f>
        <v>Diana Jackson</v>
      </c>
      <c r="AA626" s="10" t="str">
        <f>IFERROR(_xlfn.XLOOKUP(A626,[1]SplitDistDAs!$A:$A,[1]SplitDistDAs!$D:$D,""),"")</f>
        <v/>
      </c>
      <c r="AB626" s="11" t="str">
        <f>IFERROR(_xlfn.XLOOKUP($C626,[1]DistrictInfo!$B:$B,[1]DistrictInfo!$E:$E,FALSE),"")</f>
        <v>(705) 722-1070</v>
      </c>
      <c r="AC626" s="11" t="str">
        <f>IFERROR(_xlfn.XLOOKUP($C626,[1]DistrictInfo!$B:$B,[1]DistrictInfo!$F:$F,FALSE),"")</f>
        <v>(416) 844-4636</v>
      </c>
    </row>
    <row r="627" spans="1:29" ht="34.5" x14ac:dyDescent="0.35">
      <c r="A627" s="7">
        <v>419</v>
      </c>
      <c r="B627" s="7">
        <v>5</v>
      </c>
      <c r="C627" s="7">
        <v>15</v>
      </c>
      <c r="D627" s="7" t="s">
        <v>39</v>
      </c>
      <c r="E627" s="7" t="s">
        <v>30</v>
      </c>
      <c r="F627" s="7" t="s">
        <v>31</v>
      </c>
      <c r="G627" s="7" t="s">
        <v>4299</v>
      </c>
      <c r="H627" s="7" t="s">
        <v>4300</v>
      </c>
      <c r="I627" s="7" t="s">
        <v>4301</v>
      </c>
      <c r="J627" s="7"/>
      <c r="K627" s="7" t="s">
        <v>4302</v>
      </c>
      <c r="L627" s="7">
        <v>3</v>
      </c>
      <c r="M627" s="7">
        <v>519</v>
      </c>
      <c r="N627" s="7" t="s">
        <v>4303</v>
      </c>
      <c r="O627" s="7" t="s">
        <v>4304</v>
      </c>
      <c r="P627" s="7"/>
      <c r="Q627" s="8"/>
      <c r="R627" s="8"/>
      <c r="S627" s="8" t="s">
        <v>4305</v>
      </c>
      <c r="T627" s="8"/>
      <c r="U627" s="8"/>
      <c r="V627" s="8"/>
      <c r="W627" s="7" t="s">
        <v>4306</v>
      </c>
      <c r="X627" s="9" t="str">
        <f>_xlfn.IFNA(_xlfn.XLOOKUP(F627,[1]Types!$D:$D,[1]Types!$E:$E,FALSE),"")</f>
        <v>Regular</v>
      </c>
      <c r="Y627" s="10" t="str">
        <f>IFERROR(_xlfn.XLOOKUP($C627,[1]DistrictInfo!$B:$B,[1]DistrictInfo!$C:$C,FALSE),"")</f>
        <v>Steve Petsinis</v>
      </c>
      <c r="Z627" s="10" t="str">
        <f>IF(AA627="",IFERROR(_xlfn.XLOOKUP($C627,[1]DistrictInfo!$B:$B,[1]DistrictInfo!$D:$D,FALSE),""),AA627)</f>
        <v>Diana Jackson</v>
      </c>
      <c r="AA627" s="10" t="str">
        <f>IFERROR(_xlfn.XLOOKUP(A627,[1]SplitDistDAs!$A:$A,[1]SplitDistDAs!$D:$D,""),"")</f>
        <v/>
      </c>
      <c r="AB627" s="11" t="str">
        <f>IFERROR(_xlfn.XLOOKUP($C627,[1]DistrictInfo!$B:$B,[1]DistrictInfo!$E:$E,FALSE),"")</f>
        <v>(705) 722-1070</v>
      </c>
      <c r="AC627" s="11" t="str">
        <f>IFERROR(_xlfn.XLOOKUP($C627,[1]DistrictInfo!$B:$B,[1]DistrictInfo!$F:$F,FALSE),"")</f>
        <v>(416) 844-4636</v>
      </c>
    </row>
    <row r="628" spans="1:29" ht="23" x14ac:dyDescent="0.35">
      <c r="A628" s="7">
        <v>513</v>
      </c>
      <c r="B628" s="7">
        <v>5</v>
      </c>
      <c r="C628" s="7">
        <v>15</v>
      </c>
      <c r="D628" s="7" t="s">
        <v>54</v>
      </c>
      <c r="E628" s="7" t="s">
        <v>30</v>
      </c>
      <c r="F628" s="7" t="s">
        <v>31</v>
      </c>
      <c r="G628" s="7" t="s">
        <v>4307</v>
      </c>
      <c r="H628" s="7" t="s">
        <v>4308</v>
      </c>
      <c r="I628" s="7" t="s">
        <v>4309</v>
      </c>
      <c r="J628" s="7"/>
      <c r="K628" s="7" t="s">
        <v>4310</v>
      </c>
      <c r="L628" s="7">
        <v>3</v>
      </c>
      <c r="M628" s="7">
        <v>705</v>
      </c>
      <c r="N628" s="7" t="s">
        <v>4311</v>
      </c>
      <c r="O628" s="7" t="s">
        <v>4312</v>
      </c>
      <c r="P628" s="7" t="s">
        <v>4313</v>
      </c>
      <c r="Q628" s="8"/>
      <c r="R628" s="8"/>
      <c r="S628" s="8"/>
      <c r="T628" s="8"/>
      <c r="U628" s="8"/>
      <c r="V628" s="8"/>
      <c r="W628" s="8"/>
      <c r="X628" s="9" t="str">
        <f>_xlfn.IFNA(_xlfn.XLOOKUP(F628,[1]Types!$D:$D,[1]Types!$E:$E,FALSE),"")</f>
        <v>Regular</v>
      </c>
      <c r="Y628" s="10" t="str">
        <f>IFERROR(_xlfn.XLOOKUP($C628,[1]DistrictInfo!$B:$B,[1]DistrictInfo!$C:$C,FALSE),"")</f>
        <v>Steve Petsinis</v>
      </c>
      <c r="Z628" s="10" t="str">
        <f>IF(AA628="",IFERROR(_xlfn.XLOOKUP($C628,[1]DistrictInfo!$B:$B,[1]DistrictInfo!$D:$D,FALSE),""),AA628)</f>
        <v>Diana Jackson</v>
      </c>
      <c r="AA628" s="10" t="str">
        <f>IFERROR(_xlfn.XLOOKUP(A628,[1]SplitDistDAs!$A:$A,[1]SplitDistDAs!$D:$D,""),"")</f>
        <v/>
      </c>
      <c r="AB628" s="11" t="str">
        <f>IFERROR(_xlfn.XLOOKUP($C628,[1]DistrictInfo!$B:$B,[1]DistrictInfo!$E:$E,FALSE),"")</f>
        <v>(705) 722-1070</v>
      </c>
      <c r="AC628" s="11" t="str">
        <f>IFERROR(_xlfn.XLOOKUP($C628,[1]DistrictInfo!$B:$B,[1]DistrictInfo!$F:$F,FALSE),"")</f>
        <v>(416) 844-4636</v>
      </c>
    </row>
    <row r="629" spans="1:29" ht="23" x14ac:dyDescent="0.35">
      <c r="A629" s="7">
        <v>537</v>
      </c>
      <c r="B629" s="7">
        <v>5</v>
      </c>
      <c r="C629" s="7">
        <v>15</v>
      </c>
      <c r="D629" s="7" t="s">
        <v>98</v>
      </c>
      <c r="E629" s="7" t="s">
        <v>30</v>
      </c>
      <c r="F629" s="7" t="s">
        <v>29</v>
      </c>
      <c r="G629" s="7" t="s">
        <v>4314</v>
      </c>
      <c r="H629" s="7" t="s">
        <v>4315</v>
      </c>
      <c r="I629" s="7" t="s">
        <v>4316</v>
      </c>
      <c r="J629" s="7"/>
      <c r="K629" s="7" t="s">
        <v>4317</v>
      </c>
      <c r="L629" s="7">
        <v>3</v>
      </c>
      <c r="M629" s="7">
        <v>519</v>
      </c>
      <c r="N629" s="7" t="s">
        <v>4318</v>
      </c>
      <c r="O629" s="7" t="s">
        <v>4319</v>
      </c>
      <c r="P629" s="7"/>
      <c r="Q629" s="8"/>
      <c r="R629" s="8"/>
      <c r="S629" s="8"/>
      <c r="T629" s="8"/>
      <c r="U629" s="8"/>
      <c r="V629" s="8" t="s">
        <v>4320</v>
      </c>
      <c r="W629" s="8" t="s">
        <v>4321</v>
      </c>
      <c r="X629" s="9" t="str">
        <f>_xlfn.IFNA(_xlfn.XLOOKUP(F629,[1]Types!$D:$D,[1]Types!$E:$E,FALSE),"")</f>
        <v>Combo</v>
      </c>
      <c r="Y629" s="10" t="str">
        <f>IFERROR(_xlfn.XLOOKUP($C629,[1]DistrictInfo!$B:$B,[1]DistrictInfo!$C:$C,FALSE),"")</f>
        <v>Steve Petsinis</v>
      </c>
      <c r="Z629" s="10" t="str">
        <f>IF(AA629="",IFERROR(_xlfn.XLOOKUP($C629,[1]DistrictInfo!$B:$B,[1]DistrictInfo!$D:$D,FALSE),""),AA629)</f>
        <v>Diana Jackson</v>
      </c>
      <c r="AA629" s="10" t="str">
        <f>IFERROR(_xlfn.XLOOKUP(A629,[1]SplitDistDAs!$A:$A,[1]SplitDistDAs!$D:$D,""),"")</f>
        <v/>
      </c>
      <c r="AB629" s="11" t="str">
        <f>IFERROR(_xlfn.XLOOKUP($C629,[1]DistrictInfo!$B:$B,[1]DistrictInfo!$E:$E,FALSE),"")</f>
        <v>(705) 722-1070</v>
      </c>
      <c r="AC629" s="11" t="str">
        <f>IFERROR(_xlfn.XLOOKUP($C629,[1]DistrictInfo!$B:$B,[1]DistrictInfo!$F:$F,FALSE),"")</f>
        <v>(416) 844-4636</v>
      </c>
    </row>
    <row r="630" spans="1:29" ht="23" x14ac:dyDescent="0.35">
      <c r="A630" s="7">
        <v>605</v>
      </c>
      <c r="B630" s="7">
        <v>5</v>
      </c>
      <c r="C630" s="7">
        <v>15</v>
      </c>
      <c r="D630" s="7" t="s">
        <v>98</v>
      </c>
      <c r="E630" s="7" t="s">
        <v>30</v>
      </c>
      <c r="F630" s="7" t="s">
        <v>31</v>
      </c>
      <c r="G630" s="7" t="s">
        <v>4322</v>
      </c>
      <c r="H630" s="7" t="s">
        <v>4323</v>
      </c>
      <c r="I630" s="7" t="s">
        <v>4324</v>
      </c>
      <c r="J630" s="7"/>
      <c r="K630" s="7" t="s">
        <v>4325</v>
      </c>
      <c r="L630" s="7">
        <v>2</v>
      </c>
      <c r="M630" s="7">
        <v>705</v>
      </c>
      <c r="N630" s="7" t="s">
        <v>4326</v>
      </c>
      <c r="O630" s="7" t="s">
        <v>4327</v>
      </c>
      <c r="P630" s="7" t="s">
        <v>4328</v>
      </c>
      <c r="Q630" s="8"/>
      <c r="R630" s="8"/>
      <c r="S630" s="8"/>
      <c r="T630" s="8"/>
      <c r="U630" s="8"/>
      <c r="V630" s="8"/>
      <c r="W630" s="8"/>
      <c r="X630" s="9" t="str">
        <f>_xlfn.IFNA(_xlfn.XLOOKUP(F630,[1]Types!$D:$D,[1]Types!$E:$E,FALSE),"")</f>
        <v>Regular</v>
      </c>
      <c r="Y630" s="10" t="str">
        <f>IFERROR(_xlfn.XLOOKUP($C630,[1]DistrictInfo!$B:$B,[1]DistrictInfo!$C:$C,FALSE),"")</f>
        <v>Steve Petsinis</v>
      </c>
      <c r="Z630" s="10" t="str">
        <f>IF(AA630="",IFERROR(_xlfn.XLOOKUP($C630,[1]DistrictInfo!$B:$B,[1]DistrictInfo!$D:$D,FALSE),""),AA630)</f>
        <v>Diana Jackson</v>
      </c>
      <c r="AA630" s="10" t="str">
        <f>IFERROR(_xlfn.XLOOKUP(A630,[1]SplitDistDAs!$A:$A,[1]SplitDistDAs!$D:$D,""),"")</f>
        <v/>
      </c>
      <c r="AB630" s="11" t="str">
        <f>IFERROR(_xlfn.XLOOKUP($C630,[1]DistrictInfo!$B:$B,[1]DistrictInfo!$E:$E,FALSE),"")</f>
        <v>(705) 722-1070</v>
      </c>
      <c r="AC630" s="11" t="str">
        <f>IFERROR(_xlfn.XLOOKUP($C630,[1]DistrictInfo!$B:$B,[1]DistrictInfo!$F:$F,FALSE),"")</f>
        <v>(416) 844-4636</v>
      </c>
    </row>
    <row r="631" spans="1:29" ht="23" x14ac:dyDescent="0.35">
      <c r="A631" s="7">
        <v>606</v>
      </c>
      <c r="B631" s="7">
        <v>5</v>
      </c>
      <c r="C631" s="7">
        <v>15</v>
      </c>
      <c r="D631" s="7" t="s">
        <v>54</v>
      </c>
      <c r="E631" s="7" t="s">
        <v>30</v>
      </c>
      <c r="F631" s="7" t="s">
        <v>29</v>
      </c>
      <c r="G631" s="7" t="s">
        <v>4329</v>
      </c>
      <c r="H631" s="7" t="s">
        <v>4330</v>
      </c>
      <c r="I631" s="7" t="s">
        <v>4331</v>
      </c>
      <c r="J631" s="7"/>
      <c r="K631" s="7" t="s">
        <v>4332</v>
      </c>
      <c r="L631" s="7">
        <v>3</v>
      </c>
      <c r="M631" s="7">
        <v>519</v>
      </c>
      <c r="N631" s="7" t="s">
        <v>4333</v>
      </c>
      <c r="O631" s="8" t="s">
        <v>4334</v>
      </c>
      <c r="P631" s="7" t="s">
        <v>4335</v>
      </c>
      <c r="Q631" s="8"/>
      <c r="R631" s="8"/>
      <c r="S631" s="8"/>
      <c r="T631" s="8"/>
      <c r="U631" s="8"/>
      <c r="V631" s="8"/>
      <c r="W631" s="7"/>
      <c r="X631" s="9" t="str">
        <f>_xlfn.IFNA(_xlfn.XLOOKUP(F631,[1]Types!$D:$D,[1]Types!$E:$E,FALSE),"")</f>
        <v>Combo</v>
      </c>
      <c r="Y631" s="10" t="str">
        <f>IFERROR(_xlfn.XLOOKUP($C631,[1]DistrictInfo!$B:$B,[1]DistrictInfo!$C:$C,FALSE),"")</f>
        <v>Steve Petsinis</v>
      </c>
      <c r="Z631" s="10" t="str">
        <f>IF(AA631="",IFERROR(_xlfn.XLOOKUP($C631,[1]DistrictInfo!$B:$B,[1]DistrictInfo!$D:$D,FALSE),""),AA631)</f>
        <v>Diana Jackson</v>
      </c>
      <c r="AA631" s="10" t="str">
        <f>IFERROR(_xlfn.XLOOKUP(A631,[1]SplitDistDAs!$A:$A,[1]SplitDistDAs!$D:$D,""),"")</f>
        <v/>
      </c>
      <c r="AB631" s="11" t="str">
        <f>IFERROR(_xlfn.XLOOKUP($C631,[1]DistrictInfo!$B:$B,[1]DistrictInfo!$E:$E,FALSE),"")</f>
        <v>(705) 722-1070</v>
      </c>
      <c r="AC631" s="11" t="str">
        <f>IFERROR(_xlfn.XLOOKUP($C631,[1]DistrictInfo!$B:$B,[1]DistrictInfo!$F:$F,FALSE),"")</f>
        <v>(416) 844-4636</v>
      </c>
    </row>
    <row r="632" spans="1:29" ht="23" x14ac:dyDescent="0.35">
      <c r="A632" s="7">
        <v>626</v>
      </c>
      <c r="B632" s="7">
        <v>5</v>
      </c>
      <c r="C632" s="7">
        <v>15</v>
      </c>
      <c r="D632" s="7" t="s">
        <v>29</v>
      </c>
      <c r="E632" s="7" t="s">
        <v>30</v>
      </c>
      <c r="F632" s="7" t="s">
        <v>29</v>
      </c>
      <c r="G632" s="7" t="s">
        <v>4336</v>
      </c>
      <c r="H632" s="7" t="s">
        <v>4337</v>
      </c>
      <c r="I632" s="7" t="s">
        <v>4338</v>
      </c>
      <c r="J632" s="7"/>
      <c r="K632" s="7" t="s">
        <v>4339</v>
      </c>
      <c r="L632" s="7">
        <v>2</v>
      </c>
      <c r="M632" s="7">
        <v>705</v>
      </c>
      <c r="N632" s="7" t="s">
        <v>4340</v>
      </c>
      <c r="O632" s="7" t="s">
        <v>4340</v>
      </c>
      <c r="P632" s="7" t="s">
        <v>4341</v>
      </c>
      <c r="Q632" s="8"/>
      <c r="R632" s="8"/>
      <c r="S632" s="8"/>
      <c r="T632" s="8"/>
      <c r="U632" s="8"/>
      <c r="V632" s="8"/>
      <c r="W632" s="8"/>
      <c r="X632" s="9" t="str">
        <f>_xlfn.IFNA(_xlfn.XLOOKUP(F632,[1]Types!$D:$D,[1]Types!$E:$E,FALSE),"")</f>
        <v>Combo</v>
      </c>
      <c r="Y632" s="10" t="str">
        <f>IFERROR(_xlfn.XLOOKUP($C632,[1]DistrictInfo!$B:$B,[1]DistrictInfo!$C:$C,FALSE),"")</f>
        <v>Steve Petsinis</v>
      </c>
      <c r="Z632" s="10" t="str">
        <f>IF(AA632="",IFERROR(_xlfn.XLOOKUP($C632,[1]DistrictInfo!$B:$B,[1]DistrictInfo!$D:$D,FALSE),""),AA632)</f>
        <v>Diana Jackson</v>
      </c>
      <c r="AA632" s="10" t="str">
        <f>IFERROR(_xlfn.XLOOKUP(A632,[1]SplitDistDAs!$A:$A,[1]SplitDistDAs!$D:$D,""),"")</f>
        <v/>
      </c>
      <c r="AB632" s="11" t="str">
        <f>IFERROR(_xlfn.XLOOKUP($C632,[1]DistrictInfo!$B:$B,[1]DistrictInfo!$E:$E,FALSE),"")</f>
        <v>(705) 722-1070</v>
      </c>
      <c r="AC632" s="11" t="str">
        <f>IFERROR(_xlfn.XLOOKUP($C632,[1]DistrictInfo!$B:$B,[1]DistrictInfo!$F:$F,FALSE),"")</f>
        <v>(416) 844-4636</v>
      </c>
    </row>
    <row r="633" spans="1:29" ht="23" x14ac:dyDescent="0.35">
      <c r="A633" s="7">
        <v>684</v>
      </c>
      <c r="B633" s="7">
        <v>5</v>
      </c>
      <c r="C633" s="7">
        <v>15</v>
      </c>
      <c r="D633" s="7" t="s">
        <v>98</v>
      </c>
      <c r="E633" s="7" t="s">
        <v>30</v>
      </c>
      <c r="F633" s="7" t="s">
        <v>31</v>
      </c>
      <c r="G633" s="7" t="s">
        <v>4342</v>
      </c>
      <c r="H633" s="7" t="s">
        <v>4343</v>
      </c>
      <c r="I633" s="7" t="s">
        <v>4172</v>
      </c>
      <c r="J633" s="7"/>
      <c r="K633" s="7" t="s">
        <v>4344</v>
      </c>
      <c r="L633" s="7">
        <v>2</v>
      </c>
      <c r="M633" s="7">
        <v>705</v>
      </c>
      <c r="N633" s="7" t="s">
        <v>4345</v>
      </c>
      <c r="O633" s="7" t="s">
        <v>4346</v>
      </c>
      <c r="P633" s="7" t="s">
        <v>4347</v>
      </c>
      <c r="Q633" s="8"/>
      <c r="R633" s="8"/>
      <c r="S633" s="8"/>
      <c r="T633" s="8"/>
      <c r="U633" s="8"/>
      <c r="V633" s="8"/>
      <c r="W633" s="8" t="s">
        <v>4348</v>
      </c>
      <c r="X633" s="9" t="str">
        <f>_xlfn.IFNA(_xlfn.XLOOKUP(F633,[1]Types!$D:$D,[1]Types!$E:$E,FALSE),"")</f>
        <v>Regular</v>
      </c>
      <c r="Y633" s="10" t="str">
        <f>IFERROR(_xlfn.XLOOKUP($C633,[1]DistrictInfo!$B:$B,[1]DistrictInfo!$C:$C,FALSE),"")</f>
        <v>Steve Petsinis</v>
      </c>
      <c r="Z633" s="10" t="str">
        <f>IF(AA633="",IFERROR(_xlfn.XLOOKUP($C633,[1]DistrictInfo!$B:$B,[1]DistrictInfo!$D:$D,FALSE),""),AA633)</f>
        <v>Diana Jackson</v>
      </c>
      <c r="AA633" s="10" t="str">
        <f>IFERROR(_xlfn.XLOOKUP(A633,[1]SplitDistDAs!$A:$A,[1]SplitDistDAs!$D:$D,""),"")</f>
        <v/>
      </c>
      <c r="AB633" s="11" t="str">
        <f>IFERROR(_xlfn.XLOOKUP($C633,[1]DistrictInfo!$B:$B,[1]DistrictInfo!$E:$E,FALSE),"")</f>
        <v>(705) 722-1070</v>
      </c>
      <c r="AC633" s="11" t="str">
        <f>IFERROR(_xlfn.XLOOKUP($C633,[1]DistrictInfo!$B:$B,[1]DistrictInfo!$F:$F,FALSE),"")</f>
        <v>(416) 844-4636</v>
      </c>
    </row>
    <row r="634" spans="1:29" ht="23" x14ac:dyDescent="0.35">
      <c r="A634" s="7">
        <v>701</v>
      </c>
      <c r="B634" s="7">
        <v>5</v>
      </c>
      <c r="C634" s="7">
        <v>15</v>
      </c>
      <c r="D634" s="7" t="s">
        <v>39</v>
      </c>
      <c r="E634" s="7" t="s">
        <v>30</v>
      </c>
      <c r="F634" s="7" t="s">
        <v>31</v>
      </c>
      <c r="G634" s="7" t="s">
        <v>4349</v>
      </c>
      <c r="H634" s="7" t="s">
        <v>4350</v>
      </c>
      <c r="I634" s="7" t="s">
        <v>4228</v>
      </c>
      <c r="J634" s="7"/>
      <c r="K634" s="7" t="s">
        <v>4351</v>
      </c>
      <c r="L634" s="7">
        <v>3</v>
      </c>
      <c r="M634" s="7">
        <v>705</v>
      </c>
      <c r="N634" s="7" t="s">
        <v>4352</v>
      </c>
      <c r="O634" s="7" t="s">
        <v>4353</v>
      </c>
      <c r="P634" s="7" t="s">
        <v>4354</v>
      </c>
      <c r="Q634" s="8"/>
      <c r="R634" s="8"/>
      <c r="S634" s="8"/>
      <c r="T634" s="8"/>
      <c r="U634" s="8"/>
      <c r="V634" s="8"/>
      <c r="W634" s="8"/>
      <c r="X634" s="9" t="str">
        <f>_xlfn.IFNA(_xlfn.XLOOKUP(F634,[1]Types!$D:$D,[1]Types!$E:$E,FALSE),"")</f>
        <v>Regular</v>
      </c>
      <c r="Y634" s="10" t="str">
        <f>IFERROR(_xlfn.XLOOKUP($C634,[1]DistrictInfo!$B:$B,[1]DistrictInfo!$C:$C,FALSE),"")</f>
        <v>Steve Petsinis</v>
      </c>
      <c r="Z634" s="10" t="str">
        <f>IF(AA634="",IFERROR(_xlfn.XLOOKUP($C634,[1]DistrictInfo!$B:$B,[1]DistrictInfo!$D:$D,FALSE),""),AA634)</f>
        <v>Diana Jackson</v>
      </c>
      <c r="AA634" s="10" t="str">
        <f>IFERROR(_xlfn.XLOOKUP(A634,[1]SplitDistDAs!$A:$A,[1]SplitDistDAs!$D:$D,""),"")</f>
        <v/>
      </c>
      <c r="AB634" s="11" t="str">
        <f>IFERROR(_xlfn.XLOOKUP($C634,[1]DistrictInfo!$B:$B,[1]DistrictInfo!$E:$E,FALSE),"")</f>
        <v>(705) 722-1070</v>
      </c>
      <c r="AC634" s="11" t="str">
        <f>IFERROR(_xlfn.XLOOKUP($C634,[1]DistrictInfo!$B:$B,[1]DistrictInfo!$F:$F,FALSE),"")</f>
        <v>(416) 844-4636</v>
      </c>
    </row>
    <row r="635" spans="1:29" ht="23" x14ac:dyDescent="0.35">
      <c r="A635" s="7">
        <v>744</v>
      </c>
      <c r="B635" s="7">
        <v>5</v>
      </c>
      <c r="C635" s="7">
        <v>15</v>
      </c>
      <c r="D635" s="7" t="s">
        <v>54</v>
      </c>
      <c r="E635" s="7" t="s">
        <v>343</v>
      </c>
      <c r="F635" s="7" t="s">
        <v>31</v>
      </c>
      <c r="G635" s="7" t="s">
        <v>4355</v>
      </c>
      <c r="H635" s="7" t="s">
        <v>4356</v>
      </c>
      <c r="I635" s="7" t="s">
        <v>4324</v>
      </c>
      <c r="J635" s="7" t="s">
        <v>4357</v>
      </c>
      <c r="K635" s="7" t="s">
        <v>4358</v>
      </c>
      <c r="L635" s="7">
        <v>2</v>
      </c>
      <c r="M635" s="7">
        <v>705</v>
      </c>
      <c r="N635" s="7" t="s">
        <v>4359</v>
      </c>
      <c r="O635" s="7" t="s">
        <v>4360</v>
      </c>
      <c r="P635" s="7"/>
      <c r="Q635" s="8"/>
      <c r="R635" s="8"/>
      <c r="S635" s="8"/>
      <c r="T635" s="8"/>
      <c r="U635" s="8"/>
      <c r="V635" s="8" t="s">
        <v>4361</v>
      </c>
      <c r="W635" s="7"/>
      <c r="X635" s="9" t="str">
        <f>_xlfn.IFNA(_xlfn.XLOOKUP(F635,[1]Types!$D:$D,[1]Types!$E:$E,FALSE),"")</f>
        <v>Regular</v>
      </c>
      <c r="Y635" s="10" t="str">
        <f>IFERROR(_xlfn.XLOOKUP($C635,[1]DistrictInfo!$B:$B,[1]DistrictInfo!$C:$C,FALSE),"")</f>
        <v>Steve Petsinis</v>
      </c>
      <c r="Z635" s="10" t="str">
        <f>IF(AA635="",IFERROR(_xlfn.XLOOKUP($C635,[1]DistrictInfo!$B:$B,[1]DistrictInfo!$D:$D,FALSE),""),AA635)</f>
        <v>Diana Jackson</v>
      </c>
      <c r="AA635" s="10" t="str">
        <f>IFERROR(_xlfn.XLOOKUP(A635,[1]SplitDistDAs!$A:$A,[1]SplitDistDAs!$D:$D,""),"")</f>
        <v/>
      </c>
      <c r="AB635" s="11" t="str">
        <f>IFERROR(_xlfn.XLOOKUP($C635,[1]DistrictInfo!$B:$B,[1]DistrictInfo!$E:$E,FALSE),"")</f>
        <v>(705) 722-1070</v>
      </c>
      <c r="AC635" s="11" t="str">
        <f>IFERROR(_xlfn.XLOOKUP($C635,[1]DistrictInfo!$B:$B,[1]DistrictInfo!$F:$F,FALSE),"")</f>
        <v>(416) 844-4636</v>
      </c>
    </row>
    <row r="636" spans="1:29" ht="23" x14ac:dyDescent="0.35">
      <c r="A636" s="7">
        <v>779</v>
      </c>
      <c r="B636" s="7">
        <v>5</v>
      </c>
      <c r="C636" s="7">
        <v>15</v>
      </c>
      <c r="D636" s="7" t="s">
        <v>39</v>
      </c>
      <c r="E636" s="7" t="s">
        <v>30</v>
      </c>
      <c r="F636" s="7" t="s">
        <v>31</v>
      </c>
      <c r="G636" s="7" t="s">
        <v>4362</v>
      </c>
      <c r="H636" s="7" t="s">
        <v>4363</v>
      </c>
      <c r="I636" s="7" t="s">
        <v>4172</v>
      </c>
      <c r="J636" s="7" t="s">
        <v>4172</v>
      </c>
      <c r="K636" s="7" t="s">
        <v>4364</v>
      </c>
      <c r="L636" s="7">
        <v>2</v>
      </c>
      <c r="M636" s="7">
        <v>705</v>
      </c>
      <c r="N636" s="7" t="s">
        <v>4365</v>
      </c>
      <c r="O636" s="7" t="s">
        <v>4366</v>
      </c>
      <c r="P636" s="7" t="s">
        <v>4367</v>
      </c>
      <c r="Q636" s="8"/>
      <c r="R636" s="8"/>
      <c r="S636" s="8"/>
      <c r="T636" s="8"/>
      <c r="U636" s="8"/>
      <c r="V636" s="8"/>
      <c r="W636" s="8"/>
      <c r="X636" s="9" t="str">
        <f>_xlfn.IFNA(_xlfn.XLOOKUP(F636,[1]Types!$D:$D,[1]Types!$E:$E,FALSE),"")</f>
        <v>Regular</v>
      </c>
      <c r="Y636" s="10" t="str">
        <f>IFERROR(_xlfn.XLOOKUP($C636,[1]DistrictInfo!$B:$B,[1]DistrictInfo!$C:$C,FALSE),"")</f>
        <v>Steve Petsinis</v>
      </c>
      <c r="Z636" s="10" t="str">
        <f>IF(AA636="",IFERROR(_xlfn.XLOOKUP($C636,[1]DistrictInfo!$B:$B,[1]DistrictInfo!$D:$D,FALSE),""),AA636)</f>
        <v>Diana Jackson</v>
      </c>
      <c r="AA636" s="10" t="str">
        <f>IFERROR(_xlfn.XLOOKUP(A636,[1]SplitDistDAs!$A:$A,[1]SplitDistDAs!$D:$D,""),"")</f>
        <v/>
      </c>
      <c r="AB636" s="11" t="str">
        <f>IFERROR(_xlfn.XLOOKUP($C636,[1]DistrictInfo!$B:$B,[1]DistrictInfo!$E:$E,FALSE),"")</f>
        <v>(705) 722-1070</v>
      </c>
      <c r="AC636" s="11" t="str">
        <f>IFERROR(_xlfn.XLOOKUP($C636,[1]DistrictInfo!$B:$B,[1]DistrictInfo!$F:$F,FALSE),"")</f>
        <v>(416) 844-4636</v>
      </c>
    </row>
    <row r="637" spans="1:29" ht="23" x14ac:dyDescent="0.35">
      <c r="A637" s="7">
        <v>145</v>
      </c>
      <c r="B637" s="7">
        <v>5</v>
      </c>
      <c r="C637" s="7">
        <v>18</v>
      </c>
      <c r="D637" s="7" t="s">
        <v>98</v>
      </c>
      <c r="E637" s="7" t="s">
        <v>30</v>
      </c>
      <c r="F637" s="7" t="s">
        <v>31</v>
      </c>
      <c r="G637" s="7" t="s">
        <v>4368</v>
      </c>
      <c r="H637" s="7" t="s">
        <v>4369</v>
      </c>
      <c r="I637" s="7" t="s">
        <v>4370</v>
      </c>
      <c r="J637" s="7"/>
      <c r="K637" s="7" t="s">
        <v>4371</v>
      </c>
      <c r="L637" s="7">
        <v>2</v>
      </c>
      <c r="M637" s="7">
        <v>905</v>
      </c>
      <c r="N637" s="7" t="s">
        <v>4372</v>
      </c>
      <c r="O637" s="7" t="s">
        <v>4373</v>
      </c>
      <c r="P637" s="7" t="s">
        <v>4374</v>
      </c>
      <c r="Q637" s="8"/>
      <c r="R637" s="8"/>
      <c r="S637" s="8"/>
      <c r="T637" s="8"/>
      <c r="U637" s="8"/>
      <c r="V637" s="8"/>
      <c r="W637" s="8" t="s">
        <v>4375</v>
      </c>
      <c r="X637" s="9" t="str">
        <f>_xlfn.IFNA(_xlfn.XLOOKUP(F637,[1]Types!$D:$D,[1]Types!$E:$E,FALSE),"")</f>
        <v>Regular</v>
      </c>
      <c r="Y637" s="10" t="str">
        <f>IFERROR(_xlfn.XLOOKUP($C637,[1]DistrictInfo!$B:$B,[1]DistrictInfo!$C:$C,FALSE),"")</f>
        <v>Bindya Solanki (A)</v>
      </c>
      <c r="Z637" s="10" t="str">
        <f>IF(AA637="",IFERROR(_xlfn.XLOOKUP($C637,[1]DistrictInfo!$B:$B,[1]DistrictInfo!$D:$D,FALSE),""),AA637)</f>
        <v>Stacey Stavropoulos</v>
      </c>
      <c r="AA637" s="10" t="str">
        <f>IFERROR(_xlfn.XLOOKUP(A637,[1]SplitDistDAs!$A:$A,[1]SplitDistDAs!$D:$D,""),"")</f>
        <v/>
      </c>
      <c r="AB637" s="11" t="str">
        <f>IFERROR(_xlfn.XLOOKUP($C637,[1]DistrictInfo!$B:$B,[1]DistrictInfo!$E:$E,FALSE),"")</f>
        <v>(416) 226-0631</v>
      </c>
      <c r="AC637" s="11" t="str">
        <f>IFERROR(_xlfn.XLOOKUP($C637,[1]DistrictInfo!$B:$B,[1]DistrictInfo!$F:$F,FALSE),"")</f>
        <v>(437) 775-9738</v>
      </c>
    </row>
    <row r="638" spans="1:29" ht="23" x14ac:dyDescent="0.35">
      <c r="A638" s="7">
        <v>226</v>
      </c>
      <c r="B638" s="7">
        <v>5</v>
      </c>
      <c r="C638" s="7">
        <v>18</v>
      </c>
      <c r="D638" s="7" t="s">
        <v>98</v>
      </c>
      <c r="E638" s="7" t="s">
        <v>30</v>
      </c>
      <c r="F638" s="7" t="s">
        <v>31</v>
      </c>
      <c r="G638" s="7" t="s">
        <v>4376</v>
      </c>
      <c r="H638" s="7" t="s">
        <v>4377</v>
      </c>
      <c r="I638" s="7" t="s">
        <v>4378</v>
      </c>
      <c r="J638" s="7"/>
      <c r="K638" s="7" t="s">
        <v>4379</v>
      </c>
      <c r="L638" s="7">
        <v>2</v>
      </c>
      <c r="M638" s="7">
        <v>905</v>
      </c>
      <c r="N638" s="7" t="s">
        <v>4380</v>
      </c>
      <c r="O638" s="7" t="s">
        <v>4381</v>
      </c>
      <c r="P638" s="7" t="s">
        <v>4382</v>
      </c>
      <c r="Q638" s="8"/>
      <c r="R638" s="8"/>
      <c r="S638" s="8"/>
      <c r="T638" s="8"/>
      <c r="U638" s="8"/>
      <c r="V638" s="8"/>
      <c r="W638" s="8"/>
      <c r="X638" s="9" t="str">
        <f>_xlfn.IFNA(_xlfn.XLOOKUP(F638,[1]Types!$D:$D,[1]Types!$E:$E,FALSE),"")</f>
        <v>Regular</v>
      </c>
      <c r="Y638" s="10" t="str">
        <f>IFERROR(_xlfn.XLOOKUP($C638,[1]DistrictInfo!$B:$B,[1]DistrictInfo!$C:$C,FALSE),"")</f>
        <v>Bindya Solanki (A)</v>
      </c>
      <c r="Z638" s="10" t="str">
        <f>IF(AA638="",IFERROR(_xlfn.XLOOKUP($C638,[1]DistrictInfo!$B:$B,[1]DistrictInfo!$D:$D,FALSE),""),AA638)</f>
        <v>Stacey Stavropoulos</v>
      </c>
      <c r="AA638" s="10" t="str">
        <f>IFERROR(_xlfn.XLOOKUP(A638,[1]SplitDistDAs!$A:$A,[1]SplitDistDAs!$D:$D,""),"")</f>
        <v/>
      </c>
      <c r="AB638" s="11" t="str">
        <f>IFERROR(_xlfn.XLOOKUP($C638,[1]DistrictInfo!$B:$B,[1]DistrictInfo!$E:$E,FALSE),"")</f>
        <v>(416) 226-0631</v>
      </c>
      <c r="AC638" s="11" t="str">
        <f>IFERROR(_xlfn.XLOOKUP($C638,[1]DistrictInfo!$B:$B,[1]DistrictInfo!$F:$F,FALSE),"")</f>
        <v>(437) 775-9738</v>
      </c>
    </row>
    <row r="639" spans="1:29" ht="23" x14ac:dyDescent="0.35">
      <c r="A639" s="7">
        <v>248</v>
      </c>
      <c r="B639" s="7">
        <v>5</v>
      </c>
      <c r="C639" s="7">
        <v>18</v>
      </c>
      <c r="D639" s="7" t="s">
        <v>39</v>
      </c>
      <c r="E639" s="7" t="s">
        <v>30</v>
      </c>
      <c r="F639" s="7" t="s">
        <v>31</v>
      </c>
      <c r="G639" s="7" t="s">
        <v>4383</v>
      </c>
      <c r="H639" s="7" t="s">
        <v>4384</v>
      </c>
      <c r="I639" s="7" t="s">
        <v>4385</v>
      </c>
      <c r="J639" s="7"/>
      <c r="K639" s="7" t="s">
        <v>4386</v>
      </c>
      <c r="L639" s="7">
        <v>2</v>
      </c>
      <c r="M639" s="7">
        <v>905</v>
      </c>
      <c r="N639" s="7" t="s">
        <v>4387</v>
      </c>
      <c r="O639" s="7" t="s">
        <v>4388</v>
      </c>
      <c r="P639" s="7"/>
      <c r="Q639" s="8"/>
      <c r="R639" s="8"/>
      <c r="S639" s="8"/>
      <c r="T639" s="8"/>
      <c r="U639" s="8"/>
      <c r="V639" s="8" t="s">
        <v>4389</v>
      </c>
      <c r="W639" s="8"/>
      <c r="X639" s="9" t="str">
        <f>_xlfn.IFNA(_xlfn.XLOOKUP(F639,[1]Types!$D:$D,[1]Types!$E:$E,FALSE),"")</f>
        <v>Regular</v>
      </c>
      <c r="Y639" s="10" t="str">
        <f>IFERROR(_xlfn.XLOOKUP($C639,[1]DistrictInfo!$B:$B,[1]DistrictInfo!$C:$C,FALSE),"")</f>
        <v>Bindya Solanki (A)</v>
      </c>
      <c r="Z639" s="10" t="str">
        <f>IF(AA639="",IFERROR(_xlfn.XLOOKUP($C639,[1]DistrictInfo!$B:$B,[1]DistrictInfo!$D:$D,FALSE),""),AA639)</f>
        <v>Stacey Stavropoulos</v>
      </c>
      <c r="AA639" s="10" t="str">
        <f>IFERROR(_xlfn.XLOOKUP(A639,[1]SplitDistDAs!$A:$A,[1]SplitDistDAs!$D:$D,""),"")</f>
        <v/>
      </c>
      <c r="AB639" s="11" t="str">
        <f>IFERROR(_xlfn.XLOOKUP($C639,[1]DistrictInfo!$B:$B,[1]DistrictInfo!$E:$E,FALSE),"")</f>
        <v>(416) 226-0631</v>
      </c>
      <c r="AC639" s="11" t="str">
        <f>IFERROR(_xlfn.XLOOKUP($C639,[1]DistrictInfo!$B:$B,[1]DistrictInfo!$F:$F,FALSE),"")</f>
        <v>(437) 775-9738</v>
      </c>
    </row>
    <row r="640" spans="1:29" ht="23" x14ac:dyDescent="0.35">
      <c r="A640" s="7">
        <v>311</v>
      </c>
      <c r="B640" s="7">
        <v>5</v>
      </c>
      <c r="C640" s="7">
        <v>18</v>
      </c>
      <c r="D640" s="7" t="s">
        <v>98</v>
      </c>
      <c r="E640" s="7" t="s">
        <v>30</v>
      </c>
      <c r="F640" s="7" t="s">
        <v>31</v>
      </c>
      <c r="G640" s="7" t="s">
        <v>4390</v>
      </c>
      <c r="H640" s="7" t="s">
        <v>4391</v>
      </c>
      <c r="I640" s="7" t="s">
        <v>4392</v>
      </c>
      <c r="J640" s="7"/>
      <c r="K640" s="7" t="s">
        <v>4393</v>
      </c>
      <c r="L640" s="7">
        <v>2</v>
      </c>
      <c r="M640" s="7">
        <v>905</v>
      </c>
      <c r="N640" s="7" t="s">
        <v>4394</v>
      </c>
      <c r="O640" s="7" t="s">
        <v>4395</v>
      </c>
      <c r="P640" s="7"/>
      <c r="Q640" s="8"/>
      <c r="R640" s="8"/>
      <c r="S640" s="8"/>
      <c r="T640" s="8"/>
      <c r="U640" s="8"/>
      <c r="V640" s="7" t="s">
        <v>4396</v>
      </c>
      <c r="W640" s="8"/>
      <c r="X640" s="9" t="str">
        <f>_xlfn.IFNA(_xlfn.XLOOKUP(F640,[1]Types!$D:$D,[1]Types!$E:$E,FALSE),"")</f>
        <v>Regular</v>
      </c>
      <c r="Y640" s="10" t="str">
        <f>IFERROR(_xlfn.XLOOKUP($C640,[1]DistrictInfo!$B:$B,[1]DistrictInfo!$C:$C,FALSE),"")</f>
        <v>Bindya Solanki (A)</v>
      </c>
      <c r="Z640" s="10" t="str">
        <f>IF(AA640="",IFERROR(_xlfn.XLOOKUP($C640,[1]DistrictInfo!$B:$B,[1]DistrictInfo!$D:$D,FALSE),""),AA640)</f>
        <v>Stacey Stavropoulos</v>
      </c>
      <c r="AA640" s="10" t="str">
        <f>IFERROR(_xlfn.XLOOKUP(A640,[1]SplitDistDAs!$A:$A,[1]SplitDistDAs!$D:$D,""),"")</f>
        <v/>
      </c>
      <c r="AB640" s="11" t="str">
        <f>IFERROR(_xlfn.XLOOKUP($C640,[1]DistrictInfo!$B:$B,[1]DistrictInfo!$E:$E,FALSE),"")</f>
        <v>(416) 226-0631</v>
      </c>
      <c r="AC640" s="11" t="str">
        <f>IFERROR(_xlfn.XLOOKUP($C640,[1]DistrictInfo!$B:$B,[1]DistrictInfo!$F:$F,FALSE),"")</f>
        <v>(437) 775-9738</v>
      </c>
    </row>
    <row r="641" spans="1:29" ht="23" x14ac:dyDescent="0.35">
      <c r="A641" s="7">
        <v>383</v>
      </c>
      <c r="B641" s="7">
        <v>5</v>
      </c>
      <c r="C641" s="7">
        <v>18</v>
      </c>
      <c r="D641" s="7" t="s">
        <v>98</v>
      </c>
      <c r="E641" s="7" t="s">
        <v>30</v>
      </c>
      <c r="F641" s="7" t="s">
        <v>31</v>
      </c>
      <c r="G641" s="7" t="s">
        <v>4397</v>
      </c>
      <c r="H641" s="7" t="s">
        <v>4398</v>
      </c>
      <c r="I641" s="7" t="s">
        <v>4399</v>
      </c>
      <c r="J641" s="7"/>
      <c r="K641" s="7" t="s">
        <v>4400</v>
      </c>
      <c r="L641" s="7">
        <v>2</v>
      </c>
      <c r="M641" s="7">
        <v>905</v>
      </c>
      <c r="N641" s="7" t="s">
        <v>4401</v>
      </c>
      <c r="O641" s="7" t="s">
        <v>4402</v>
      </c>
      <c r="P641" s="7" t="s">
        <v>4403</v>
      </c>
      <c r="Q641" s="8"/>
      <c r="R641" s="8"/>
      <c r="S641" s="8"/>
      <c r="T641" s="8"/>
      <c r="U641" s="8"/>
      <c r="V641" s="8"/>
      <c r="W641" s="8" t="s">
        <v>4404</v>
      </c>
      <c r="X641" s="9" t="str">
        <f>_xlfn.IFNA(_xlfn.XLOOKUP(F641,[1]Types!$D:$D,[1]Types!$E:$E,FALSE),"")</f>
        <v>Regular</v>
      </c>
      <c r="Y641" s="10" t="str">
        <f>IFERROR(_xlfn.XLOOKUP($C641,[1]DistrictInfo!$B:$B,[1]DistrictInfo!$C:$C,FALSE),"")</f>
        <v>Bindya Solanki (A)</v>
      </c>
      <c r="Z641" s="10" t="str">
        <f>IF(AA641="",IFERROR(_xlfn.XLOOKUP($C641,[1]DistrictInfo!$B:$B,[1]DistrictInfo!$D:$D,FALSE),""),AA641)</f>
        <v>Stacey Stavropoulos</v>
      </c>
      <c r="AA641" s="10" t="str">
        <f>IFERROR(_xlfn.XLOOKUP(A641,[1]SplitDistDAs!$A:$A,[1]SplitDistDAs!$D:$D,""),"")</f>
        <v/>
      </c>
      <c r="AB641" s="11" t="str">
        <f>IFERROR(_xlfn.XLOOKUP($C641,[1]DistrictInfo!$B:$B,[1]DistrictInfo!$E:$E,FALSE),"")</f>
        <v>(416) 226-0631</v>
      </c>
      <c r="AC641" s="11" t="str">
        <f>IFERROR(_xlfn.XLOOKUP($C641,[1]DistrictInfo!$B:$B,[1]DistrictInfo!$F:$F,FALSE),"")</f>
        <v>(437) 775-9738</v>
      </c>
    </row>
    <row r="642" spans="1:29" ht="23" x14ac:dyDescent="0.35">
      <c r="A642" s="7">
        <v>391</v>
      </c>
      <c r="B642" s="7">
        <v>5</v>
      </c>
      <c r="C642" s="7">
        <v>18</v>
      </c>
      <c r="D642" s="7" t="s">
        <v>98</v>
      </c>
      <c r="E642" s="7" t="s">
        <v>30</v>
      </c>
      <c r="F642" s="7" t="s">
        <v>31</v>
      </c>
      <c r="G642" s="7" t="s">
        <v>4405</v>
      </c>
      <c r="H642" s="7" t="s">
        <v>4406</v>
      </c>
      <c r="I642" s="7" t="s">
        <v>4407</v>
      </c>
      <c r="J642" s="7"/>
      <c r="K642" s="7" t="s">
        <v>4408</v>
      </c>
      <c r="L642" s="7">
        <v>2</v>
      </c>
      <c r="M642" s="7">
        <v>905</v>
      </c>
      <c r="N642" s="7" t="s">
        <v>4409</v>
      </c>
      <c r="O642" s="7" t="s">
        <v>4410</v>
      </c>
      <c r="P642" s="7" t="s">
        <v>4411</v>
      </c>
      <c r="Q642" s="8"/>
      <c r="R642" s="8"/>
      <c r="S642" s="8"/>
      <c r="T642" s="8"/>
      <c r="U642" s="8"/>
      <c r="V642" s="7"/>
      <c r="W642" s="8" t="s">
        <v>4412</v>
      </c>
      <c r="X642" s="9" t="str">
        <f>_xlfn.IFNA(_xlfn.XLOOKUP(F642,[1]Types!$D:$D,[1]Types!$E:$E,FALSE),"")</f>
        <v>Regular</v>
      </c>
      <c r="Y642" s="10" t="str">
        <f>IFERROR(_xlfn.XLOOKUP($C642,[1]DistrictInfo!$B:$B,[1]DistrictInfo!$C:$C,FALSE),"")</f>
        <v>Bindya Solanki (A)</v>
      </c>
      <c r="Z642" s="10" t="str">
        <f>IF(AA642="",IFERROR(_xlfn.XLOOKUP($C642,[1]DistrictInfo!$B:$B,[1]DistrictInfo!$D:$D,FALSE),""),AA642)</f>
        <v>Stacey Stavropoulos</v>
      </c>
      <c r="AA642" s="10" t="str">
        <f>IFERROR(_xlfn.XLOOKUP(A642,[1]SplitDistDAs!$A:$A,[1]SplitDistDAs!$D:$D,""),"")</f>
        <v/>
      </c>
      <c r="AB642" s="11" t="str">
        <f>IFERROR(_xlfn.XLOOKUP($C642,[1]DistrictInfo!$B:$B,[1]DistrictInfo!$E:$E,FALSE),"")</f>
        <v>(416) 226-0631</v>
      </c>
      <c r="AC642" s="11" t="str">
        <f>IFERROR(_xlfn.XLOOKUP($C642,[1]DistrictInfo!$B:$B,[1]DistrictInfo!$F:$F,FALSE),"")</f>
        <v>(437) 775-9738</v>
      </c>
    </row>
    <row r="643" spans="1:29" ht="34.5" x14ac:dyDescent="0.35">
      <c r="A643" s="7">
        <v>397</v>
      </c>
      <c r="B643" s="7">
        <v>5</v>
      </c>
      <c r="C643" s="7">
        <v>18</v>
      </c>
      <c r="D643" s="7" t="s">
        <v>98</v>
      </c>
      <c r="E643" s="7" t="s">
        <v>30</v>
      </c>
      <c r="F643" s="7" t="s">
        <v>31</v>
      </c>
      <c r="G643" s="7" t="s">
        <v>4413</v>
      </c>
      <c r="H643" s="7" t="s">
        <v>4414</v>
      </c>
      <c r="I643" s="7" t="s">
        <v>4399</v>
      </c>
      <c r="J643" s="7"/>
      <c r="K643" s="7" t="s">
        <v>4415</v>
      </c>
      <c r="L643" s="7">
        <v>2</v>
      </c>
      <c r="M643" s="7">
        <v>905</v>
      </c>
      <c r="N643" s="7" t="s">
        <v>4416</v>
      </c>
      <c r="O643" s="7" t="s">
        <v>4417</v>
      </c>
      <c r="P643" s="7" t="s">
        <v>4418</v>
      </c>
      <c r="Q643" s="8"/>
      <c r="R643" s="8"/>
      <c r="S643" s="8"/>
      <c r="T643" s="8"/>
      <c r="U643" s="8"/>
      <c r="V643" s="7"/>
      <c r="W643" s="8" t="s">
        <v>4419</v>
      </c>
      <c r="X643" s="9" t="str">
        <f>_xlfn.IFNA(_xlfn.XLOOKUP(F643,[1]Types!$D:$D,[1]Types!$E:$E,FALSE),"")</f>
        <v>Regular</v>
      </c>
      <c r="Y643" s="10" t="str">
        <f>IFERROR(_xlfn.XLOOKUP($C643,[1]DistrictInfo!$B:$B,[1]DistrictInfo!$C:$C,FALSE),"")</f>
        <v>Bindya Solanki (A)</v>
      </c>
      <c r="Z643" s="10" t="str">
        <f>IF(AA643="",IFERROR(_xlfn.XLOOKUP($C643,[1]DistrictInfo!$B:$B,[1]DistrictInfo!$D:$D,FALSE),""),AA643)</f>
        <v>Stacey Stavropoulos</v>
      </c>
      <c r="AA643" s="10" t="str">
        <f>IFERROR(_xlfn.XLOOKUP(A643,[1]SplitDistDAs!$A:$A,[1]SplitDistDAs!$D:$D,""),"")</f>
        <v/>
      </c>
      <c r="AB643" s="11" t="str">
        <f>IFERROR(_xlfn.XLOOKUP($C643,[1]DistrictInfo!$B:$B,[1]DistrictInfo!$E:$E,FALSE),"")</f>
        <v>(416) 226-0631</v>
      </c>
      <c r="AC643" s="11" t="str">
        <f>IFERROR(_xlfn.XLOOKUP($C643,[1]DistrictInfo!$B:$B,[1]DistrictInfo!$F:$F,FALSE),"")</f>
        <v>(437) 775-9738</v>
      </c>
    </row>
    <row r="644" spans="1:29" ht="23" x14ac:dyDescent="0.35">
      <c r="A644" s="7">
        <v>453</v>
      </c>
      <c r="B644" s="7">
        <v>5</v>
      </c>
      <c r="C644" s="7">
        <v>18</v>
      </c>
      <c r="D644" s="7" t="s">
        <v>98</v>
      </c>
      <c r="E644" s="7" t="s">
        <v>30</v>
      </c>
      <c r="F644" s="7" t="s">
        <v>31</v>
      </c>
      <c r="G644" s="7" t="s">
        <v>4420</v>
      </c>
      <c r="H644" s="7" t="s">
        <v>4421</v>
      </c>
      <c r="I644" s="7" t="s">
        <v>4378</v>
      </c>
      <c r="J644" s="7"/>
      <c r="K644" s="7" t="s">
        <v>4422</v>
      </c>
      <c r="L644" s="7">
        <v>2</v>
      </c>
      <c r="M644" s="7">
        <v>905</v>
      </c>
      <c r="N644" s="7" t="s">
        <v>4423</v>
      </c>
      <c r="O644" s="7" t="s">
        <v>4424</v>
      </c>
      <c r="P644" s="7" t="s">
        <v>4425</v>
      </c>
      <c r="Q644" s="8"/>
      <c r="R644" s="8"/>
      <c r="S644" s="8"/>
      <c r="T644" s="8"/>
      <c r="U644" s="8"/>
      <c r="V644" s="8"/>
      <c r="W644" s="8" t="s">
        <v>4426</v>
      </c>
      <c r="X644" s="9" t="str">
        <f>_xlfn.IFNA(_xlfn.XLOOKUP(F644,[1]Types!$D:$D,[1]Types!$E:$E,FALSE),"")</f>
        <v>Regular</v>
      </c>
      <c r="Y644" s="10" t="str">
        <f>IFERROR(_xlfn.XLOOKUP($C644,[1]DistrictInfo!$B:$B,[1]DistrictInfo!$C:$C,FALSE),"")</f>
        <v>Bindya Solanki (A)</v>
      </c>
      <c r="Z644" s="10" t="str">
        <f>IF(AA644="",IFERROR(_xlfn.XLOOKUP($C644,[1]DistrictInfo!$B:$B,[1]DistrictInfo!$D:$D,FALSE),""),AA644)</f>
        <v>Stacey Stavropoulos</v>
      </c>
      <c r="AA644" s="10" t="str">
        <f>IFERROR(_xlfn.XLOOKUP(A644,[1]SplitDistDAs!$A:$A,[1]SplitDistDAs!$D:$D,""),"")</f>
        <v/>
      </c>
      <c r="AB644" s="11" t="str">
        <f>IFERROR(_xlfn.XLOOKUP($C644,[1]DistrictInfo!$B:$B,[1]DistrictInfo!$E:$E,FALSE),"")</f>
        <v>(416) 226-0631</v>
      </c>
      <c r="AC644" s="11" t="str">
        <f>IFERROR(_xlfn.XLOOKUP($C644,[1]DistrictInfo!$B:$B,[1]DistrictInfo!$F:$F,FALSE),"")</f>
        <v>(437) 775-9738</v>
      </c>
    </row>
    <row r="645" spans="1:29" ht="23" x14ac:dyDescent="0.35">
      <c r="A645" s="7">
        <v>477</v>
      </c>
      <c r="B645" s="7">
        <v>5</v>
      </c>
      <c r="C645" s="7">
        <v>18</v>
      </c>
      <c r="D645" s="7" t="s">
        <v>39</v>
      </c>
      <c r="E645" s="7" t="s">
        <v>30</v>
      </c>
      <c r="F645" s="7" t="s">
        <v>31</v>
      </c>
      <c r="G645" s="7" t="s">
        <v>4427</v>
      </c>
      <c r="H645" s="7" t="s">
        <v>4428</v>
      </c>
      <c r="I645" s="7" t="s">
        <v>4429</v>
      </c>
      <c r="J645" s="7"/>
      <c r="K645" s="7" t="s">
        <v>4430</v>
      </c>
      <c r="L645" s="7">
        <v>2</v>
      </c>
      <c r="M645" s="7">
        <v>905</v>
      </c>
      <c r="N645" s="7" t="s">
        <v>4431</v>
      </c>
      <c r="O645" s="7" t="s">
        <v>4432</v>
      </c>
      <c r="P645" s="8" t="s">
        <v>4433</v>
      </c>
      <c r="Q645" s="7"/>
      <c r="R645" s="7"/>
      <c r="S645" s="8"/>
      <c r="T645" s="8"/>
      <c r="U645" s="8"/>
      <c r="V645" s="8"/>
      <c r="W645" s="8"/>
      <c r="X645" s="9" t="str">
        <f>_xlfn.IFNA(_xlfn.XLOOKUP(F645,[1]Types!$D:$D,[1]Types!$E:$E,FALSE),"")</f>
        <v>Regular</v>
      </c>
      <c r="Y645" s="10" t="str">
        <f>IFERROR(_xlfn.XLOOKUP($C645,[1]DistrictInfo!$B:$B,[1]DistrictInfo!$C:$C,FALSE),"")</f>
        <v>Bindya Solanki (A)</v>
      </c>
      <c r="Z645" s="10" t="str">
        <f>IF(AA645="",IFERROR(_xlfn.XLOOKUP($C645,[1]DistrictInfo!$B:$B,[1]DistrictInfo!$D:$D,FALSE),""),AA645)</f>
        <v>Stacey Stavropoulos</v>
      </c>
      <c r="AA645" s="10" t="str">
        <f>IFERROR(_xlfn.XLOOKUP(A645,[1]SplitDistDAs!$A:$A,[1]SplitDistDAs!$D:$D,""),"")</f>
        <v/>
      </c>
      <c r="AB645" s="11" t="str">
        <f>IFERROR(_xlfn.XLOOKUP($C645,[1]DistrictInfo!$B:$B,[1]DistrictInfo!$E:$E,FALSE),"")</f>
        <v>(416) 226-0631</v>
      </c>
      <c r="AC645" s="11" t="str">
        <f>IFERROR(_xlfn.XLOOKUP($C645,[1]DistrictInfo!$B:$B,[1]DistrictInfo!$F:$F,FALSE),"")</f>
        <v>(437) 775-9738</v>
      </c>
    </row>
    <row r="646" spans="1:29" ht="23" x14ac:dyDescent="0.35">
      <c r="A646" s="7">
        <v>536</v>
      </c>
      <c r="B646" s="7">
        <v>5</v>
      </c>
      <c r="C646" s="7">
        <v>18</v>
      </c>
      <c r="D646" s="7" t="s">
        <v>98</v>
      </c>
      <c r="E646" s="7" t="s">
        <v>30</v>
      </c>
      <c r="F646" s="7" t="s">
        <v>31</v>
      </c>
      <c r="G646" s="7" t="s">
        <v>4434</v>
      </c>
      <c r="H646" s="7" t="s">
        <v>4435</v>
      </c>
      <c r="I646" s="7" t="s">
        <v>4436</v>
      </c>
      <c r="J646" s="7"/>
      <c r="K646" s="7" t="s">
        <v>4437</v>
      </c>
      <c r="L646" s="7">
        <v>2</v>
      </c>
      <c r="M646" s="7">
        <v>905</v>
      </c>
      <c r="N646" s="7" t="s">
        <v>4438</v>
      </c>
      <c r="O646" s="7" t="s">
        <v>4439</v>
      </c>
      <c r="P646" s="7"/>
      <c r="Q646" s="8"/>
      <c r="R646" s="8"/>
      <c r="S646" s="8"/>
      <c r="T646" s="8"/>
      <c r="U646" s="8"/>
      <c r="V646" s="8" t="s">
        <v>4440</v>
      </c>
      <c r="W646" s="7"/>
      <c r="X646" s="9" t="str">
        <f>_xlfn.IFNA(_xlfn.XLOOKUP(F646,[1]Types!$D:$D,[1]Types!$E:$E,FALSE),"")</f>
        <v>Regular</v>
      </c>
      <c r="Y646" s="10" t="str">
        <f>IFERROR(_xlfn.XLOOKUP($C646,[1]DistrictInfo!$B:$B,[1]DistrictInfo!$C:$C,FALSE),"")</f>
        <v>Bindya Solanki (A)</v>
      </c>
      <c r="Z646" s="10" t="str">
        <f>IF(AA646="",IFERROR(_xlfn.XLOOKUP($C646,[1]DistrictInfo!$B:$B,[1]DistrictInfo!$D:$D,FALSE),""),AA646)</f>
        <v>Stacey Stavropoulos</v>
      </c>
      <c r="AA646" s="10" t="str">
        <f>IFERROR(_xlfn.XLOOKUP(A646,[1]SplitDistDAs!$A:$A,[1]SplitDistDAs!$D:$D,""),"")</f>
        <v/>
      </c>
      <c r="AB646" s="11" t="str">
        <f>IFERROR(_xlfn.XLOOKUP($C646,[1]DistrictInfo!$B:$B,[1]DistrictInfo!$E:$E,FALSE),"")</f>
        <v>(416) 226-0631</v>
      </c>
      <c r="AC646" s="11" t="str">
        <f>IFERROR(_xlfn.XLOOKUP($C646,[1]DistrictInfo!$B:$B,[1]DistrictInfo!$F:$F,FALSE),"")</f>
        <v>(437) 775-9738</v>
      </c>
    </row>
    <row r="647" spans="1:29" ht="23" x14ac:dyDescent="0.35">
      <c r="A647" s="7">
        <v>554</v>
      </c>
      <c r="B647" s="7">
        <v>5</v>
      </c>
      <c r="C647" s="7">
        <v>18</v>
      </c>
      <c r="D647" s="7" t="s">
        <v>98</v>
      </c>
      <c r="E647" s="7" t="s">
        <v>30</v>
      </c>
      <c r="F647" s="7" t="s">
        <v>31</v>
      </c>
      <c r="G647" s="7" t="s">
        <v>4441</v>
      </c>
      <c r="H647" s="7" t="s">
        <v>4442</v>
      </c>
      <c r="I647" s="7" t="s">
        <v>4385</v>
      </c>
      <c r="J647" s="7"/>
      <c r="K647" s="7" t="s">
        <v>4443</v>
      </c>
      <c r="L647" s="7">
        <v>2</v>
      </c>
      <c r="M647" s="7">
        <v>905</v>
      </c>
      <c r="N647" s="7" t="s">
        <v>4444</v>
      </c>
      <c r="O647" s="7" t="s">
        <v>4445</v>
      </c>
      <c r="P647" s="7" t="s">
        <v>4446</v>
      </c>
      <c r="Q647" s="8"/>
      <c r="R647" s="8"/>
      <c r="S647" s="8"/>
      <c r="T647" s="8"/>
      <c r="U647" s="8"/>
      <c r="V647" s="8"/>
      <c r="W647" s="8" t="s">
        <v>4447</v>
      </c>
      <c r="X647" s="9" t="str">
        <f>_xlfn.IFNA(_xlfn.XLOOKUP(F647,[1]Types!$D:$D,[1]Types!$E:$E,FALSE),"")</f>
        <v>Regular</v>
      </c>
      <c r="Y647" s="10" t="str">
        <f>IFERROR(_xlfn.XLOOKUP($C647,[1]DistrictInfo!$B:$B,[1]DistrictInfo!$C:$C,FALSE),"")</f>
        <v>Bindya Solanki (A)</v>
      </c>
      <c r="Z647" s="10" t="str">
        <f>IF(AA647="",IFERROR(_xlfn.XLOOKUP($C647,[1]DistrictInfo!$B:$B,[1]DistrictInfo!$D:$D,FALSE),""),AA647)</f>
        <v>Stacey Stavropoulos</v>
      </c>
      <c r="AA647" s="10"/>
      <c r="AB647" s="11" t="str">
        <f>IFERROR(_xlfn.XLOOKUP($C647,[1]DistrictInfo!$B:$B,[1]DistrictInfo!$E:$E,FALSE),"")</f>
        <v>(416) 226-0631</v>
      </c>
      <c r="AC647" s="11" t="str">
        <f>IFERROR(_xlfn.XLOOKUP($C647,[1]DistrictInfo!$B:$B,[1]DistrictInfo!$F:$F,FALSE),"")</f>
        <v>(437) 775-9738</v>
      </c>
    </row>
    <row r="648" spans="1:29" ht="23" x14ac:dyDescent="0.35">
      <c r="A648" s="7">
        <v>612</v>
      </c>
      <c r="B648" s="7">
        <v>5</v>
      </c>
      <c r="C648" s="7">
        <v>18</v>
      </c>
      <c r="D648" s="7" t="s">
        <v>29</v>
      </c>
      <c r="E648" s="7" t="s">
        <v>30</v>
      </c>
      <c r="F648" s="7" t="s">
        <v>31</v>
      </c>
      <c r="G648" s="7" t="s">
        <v>4448</v>
      </c>
      <c r="H648" s="7" t="s">
        <v>4449</v>
      </c>
      <c r="I648" s="7" t="s">
        <v>4450</v>
      </c>
      <c r="J648" s="7"/>
      <c r="K648" s="7" t="s">
        <v>4451</v>
      </c>
      <c r="L648" s="7">
        <v>2</v>
      </c>
      <c r="M648" s="7">
        <v>905</v>
      </c>
      <c r="N648" s="7" t="s">
        <v>4452</v>
      </c>
      <c r="O648" s="7" t="s">
        <v>4453</v>
      </c>
      <c r="P648" s="7" t="s">
        <v>4454</v>
      </c>
      <c r="Q648" s="8"/>
      <c r="R648" s="8"/>
      <c r="S648" s="8"/>
      <c r="T648" s="8"/>
      <c r="U648" s="8"/>
      <c r="V648" s="8"/>
      <c r="W648" s="7"/>
      <c r="X648" s="9" t="str">
        <f>_xlfn.IFNA(_xlfn.XLOOKUP(F648,[1]Types!$D:$D,[1]Types!$E:$E,FALSE),"")</f>
        <v>Regular</v>
      </c>
      <c r="Y648" s="10" t="str">
        <f>IFERROR(_xlfn.XLOOKUP($C648,[1]DistrictInfo!$B:$B,[1]DistrictInfo!$C:$C,FALSE),"")</f>
        <v>Bindya Solanki (A)</v>
      </c>
      <c r="Z648" s="10" t="str">
        <f>IF(AA648="",IFERROR(_xlfn.XLOOKUP($C648,[1]DistrictInfo!$B:$B,[1]DistrictInfo!$D:$D,FALSE),""),AA648)</f>
        <v>Stacey Stavropoulos</v>
      </c>
      <c r="AA648" s="10" t="str">
        <f>IFERROR(_xlfn.XLOOKUP(A648,[1]SplitDistDAs!$A:$A,[1]SplitDistDAs!$D:$D,""),"")</f>
        <v/>
      </c>
      <c r="AB648" s="11" t="str">
        <f>IFERROR(_xlfn.XLOOKUP($C648,[1]DistrictInfo!$B:$B,[1]DistrictInfo!$E:$E,FALSE),"")</f>
        <v>(416) 226-0631</v>
      </c>
      <c r="AC648" s="11" t="str">
        <f>IFERROR(_xlfn.XLOOKUP($C648,[1]DistrictInfo!$B:$B,[1]DistrictInfo!$F:$F,FALSE),"")</f>
        <v>(437) 775-9738</v>
      </c>
    </row>
    <row r="649" spans="1:29" ht="23" x14ac:dyDescent="0.35">
      <c r="A649" s="7">
        <v>623</v>
      </c>
      <c r="B649" s="7">
        <v>5</v>
      </c>
      <c r="C649" s="7">
        <v>18</v>
      </c>
      <c r="D649" s="7" t="s">
        <v>98</v>
      </c>
      <c r="E649" s="7" t="s">
        <v>343</v>
      </c>
      <c r="F649" s="7" t="s">
        <v>31</v>
      </c>
      <c r="G649" s="7" t="s">
        <v>4455</v>
      </c>
      <c r="H649" s="7" t="s">
        <v>4456</v>
      </c>
      <c r="I649" s="7" t="s">
        <v>4385</v>
      </c>
      <c r="J649" s="7"/>
      <c r="K649" s="7" t="s">
        <v>4457</v>
      </c>
      <c r="L649" s="7">
        <v>2</v>
      </c>
      <c r="M649" s="7">
        <v>905</v>
      </c>
      <c r="N649" s="7" t="s">
        <v>4458</v>
      </c>
      <c r="O649" s="7" t="s">
        <v>4459</v>
      </c>
      <c r="P649" s="7"/>
      <c r="Q649" s="8"/>
      <c r="R649" s="8"/>
      <c r="S649" s="8"/>
      <c r="T649" s="8"/>
      <c r="U649" s="8"/>
      <c r="V649" s="8"/>
      <c r="W649" s="7" t="s">
        <v>4460</v>
      </c>
      <c r="X649" s="9" t="str">
        <f>_xlfn.IFNA(_xlfn.XLOOKUP(F649,[1]Types!$D:$D,[1]Types!$E:$E,FALSE),"")</f>
        <v>Regular</v>
      </c>
      <c r="Y649" s="10" t="str">
        <f>IFERROR(_xlfn.XLOOKUP($C649,[1]DistrictInfo!$B:$B,[1]DistrictInfo!$C:$C,FALSE),"")</f>
        <v>Bindya Solanki (A)</v>
      </c>
      <c r="Z649" s="10" t="str">
        <f>IF(AA649="",IFERROR(_xlfn.XLOOKUP($C649,[1]DistrictInfo!$B:$B,[1]DistrictInfo!$D:$D,FALSE),""),AA649)</f>
        <v>Stacey Stavropoulos</v>
      </c>
      <c r="AA649" s="10" t="str">
        <f>IFERROR(_xlfn.XLOOKUP(A649,[1]SplitDistDAs!$A:$A,[1]SplitDistDAs!$D:$D,""),"")</f>
        <v/>
      </c>
      <c r="AB649" s="11" t="str">
        <f>IFERROR(_xlfn.XLOOKUP($C649,[1]DistrictInfo!$B:$B,[1]DistrictInfo!$E:$E,FALSE),"")</f>
        <v>(416) 226-0631</v>
      </c>
      <c r="AC649" s="11" t="str">
        <f>IFERROR(_xlfn.XLOOKUP($C649,[1]DistrictInfo!$B:$B,[1]DistrictInfo!$F:$F,FALSE),"")</f>
        <v>(437) 775-9738</v>
      </c>
    </row>
    <row r="650" spans="1:29" ht="23" x14ac:dyDescent="0.35">
      <c r="A650" s="7">
        <v>629</v>
      </c>
      <c r="B650" s="7">
        <v>5</v>
      </c>
      <c r="C650" s="7">
        <v>18</v>
      </c>
      <c r="D650" s="7" t="s">
        <v>39</v>
      </c>
      <c r="E650" s="7" t="s">
        <v>30</v>
      </c>
      <c r="F650" s="7" t="s">
        <v>31</v>
      </c>
      <c r="G650" s="7" t="s">
        <v>4461</v>
      </c>
      <c r="H650" s="7" t="s">
        <v>4462</v>
      </c>
      <c r="I650" s="7" t="s">
        <v>4385</v>
      </c>
      <c r="J650" s="7"/>
      <c r="K650" s="7" t="s">
        <v>4463</v>
      </c>
      <c r="L650" s="7">
        <v>2</v>
      </c>
      <c r="M650" s="7">
        <v>905</v>
      </c>
      <c r="N650" s="7" t="s">
        <v>4464</v>
      </c>
      <c r="O650" s="7" t="s">
        <v>4465</v>
      </c>
      <c r="P650" s="7"/>
      <c r="Q650" s="8"/>
      <c r="R650" s="8"/>
      <c r="S650" s="8"/>
      <c r="T650" s="8"/>
      <c r="U650" s="8"/>
      <c r="V650" s="8"/>
      <c r="W650" s="8" t="s">
        <v>4466</v>
      </c>
      <c r="X650" s="9" t="str">
        <f>_xlfn.IFNA(_xlfn.XLOOKUP(F650,[1]Types!$D:$D,[1]Types!$E:$E,FALSE),"")</f>
        <v>Regular</v>
      </c>
      <c r="Y650" s="10" t="str">
        <f>IFERROR(_xlfn.XLOOKUP($C650,[1]DistrictInfo!$B:$B,[1]DistrictInfo!$C:$C,FALSE),"")</f>
        <v>Bindya Solanki (A)</v>
      </c>
      <c r="Z650" s="10" t="str">
        <f>IF(AA650="",IFERROR(_xlfn.XLOOKUP($C650,[1]DistrictInfo!$B:$B,[1]DistrictInfo!$D:$D,FALSE),""),AA650)</f>
        <v>Stacey Stavropoulos</v>
      </c>
      <c r="AA650" s="10" t="str">
        <f>IFERROR(_xlfn.XLOOKUP(A650,[1]SplitDistDAs!$A:$A,[1]SplitDistDAs!$D:$D,""),"")</f>
        <v/>
      </c>
      <c r="AB650" s="11" t="str">
        <f>IFERROR(_xlfn.XLOOKUP($C650,[1]DistrictInfo!$B:$B,[1]DistrictInfo!$E:$E,FALSE),"")</f>
        <v>(416) 226-0631</v>
      </c>
      <c r="AC650" s="11" t="str">
        <f>IFERROR(_xlfn.XLOOKUP($C650,[1]DistrictInfo!$B:$B,[1]DistrictInfo!$F:$F,FALSE),"")</f>
        <v>(437) 775-9738</v>
      </c>
    </row>
    <row r="651" spans="1:29" ht="23" x14ac:dyDescent="0.35">
      <c r="A651" s="7">
        <v>630</v>
      </c>
      <c r="B651" s="7">
        <v>5</v>
      </c>
      <c r="C651" s="7">
        <v>18</v>
      </c>
      <c r="D651" s="7" t="s">
        <v>674</v>
      </c>
      <c r="E651" s="7" t="s">
        <v>30</v>
      </c>
      <c r="F651" s="7" t="s">
        <v>31</v>
      </c>
      <c r="G651" s="7" t="s">
        <v>4467</v>
      </c>
      <c r="H651" s="7" t="s">
        <v>4468</v>
      </c>
      <c r="I651" s="7" t="s">
        <v>4392</v>
      </c>
      <c r="J651" s="7"/>
      <c r="K651" s="7" t="s">
        <v>4469</v>
      </c>
      <c r="L651" s="7">
        <v>2</v>
      </c>
      <c r="M651" s="7">
        <v>905</v>
      </c>
      <c r="N651" s="7" t="s">
        <v>4470</v>
      </c>
      <c r="O651" s="7" t="s">
        <v>4471</v>
      </c>
      <c r="P651" s="8"/>
      <c r="Q651" s="8"/>
      <c r="R651" s="8"/>
      <c r="S651" s="8"/>
      <c r="T651" s="8"/>
      <c r="U651" s="8"/>
      <c r="V651" s="8" t="s">
        <v>4472</v>
      </c>
      <c r="W651" s="8" t="s">
        <v>4473</v>
      </c>
      <c r="X651" s="9" t="str">
        <f>_xlfn.IFNA(_xlfn.XLOOKUP(F651,[1]Types!$D:$D,[1]Types!$E:$E,FALSE),"")</f>
        <v>Regular</v>
      </c>
      <c r="Y651" s="10" t="str">
        <f>IFERROR(_xlfn.XLOOKUP($C651,[1]DistrictInfo!$B:$B,[1]DistrictInfo!$C:$C,FALSE),"")</f>
        <v>Bindya Solanki (A)</v>
      </c>
      <c r="Z651" s="10" t="str">
        <f>IF(AA651="",IFERROR(_xlfn.XLOOKUP($C651,[1]DistrictInfo!$B:$B,[1]DistrictInfo!$D:$D,FALSE),""),AA651)</f>
        <v>Stacey Stavropoulos</v>
      </c>
      <c r="AA651" s="10"/>
      <c r="AB651" s="11" t="str">
        <f>IFERROR(_xlfn.XLOOKUP($C651,[1]DistrictInfo!$B:$B,[1]DistrictInfo!$E:$E,FALSE),"")</f>
        <v>(416) 226-0631</v>
      </c>
      <c r="AC651" s="11" t="str">
        <f>IFERROR(_xlfn.XLOOKUP($C651,[1]DistrictInfo!$B:$B,[1]DistrictInfo!$F:$F,FALSE),"")</f>
        <v>(437) 775-9738</v>
      </c>
    </row>
    <row r="652" spans="1:29" ht="23" x14ac:dyDescent="0.35">
      <c r="A652" s="7">
        <v>635</v>
      </c>
      <c r="B652" s="7">
        <v>5</v>
      </c>
      <c r="C652" s="7">
        <v>18</v>
      </c>
      <c r="D652" s="7" t="s">
        <v>39</v>
      </c>
      <c r="E652" s="7" t="s">
        <v>30</v>
      </c>
      <c r="F652" s="7" t="s">
        <v>31</v>
      </c>
      <c r="G652" s="7" t="s">
        <v>4474</v>
      </c>
      <c r="H652" s="7" t="s">
        <v>4475</v>
      </c>
      <c r="I652" s="7" t="s">
        <v>4436</v>
      </c>
      <c r="J652" s="7"/>
      <c r="K652" s="7" t="s">
        <v>4476</v>
      </c>
      <c r="L652" s="7">
        <v>2</v>
      </c>
      <c r="M652" s="7">
        <v>905</v>
      </c>
      <c r="N652" s="7" t="s">
        <v>4477</v>
      </c>
      <c r="O652" s="7" t="s">
        <v>4478</v>
      </c>
      <c r="P652" s="7" t="s">
        <v>4479</v>
      </c>
      <c r="Q652" s="8"/>
      <c r="R652" s="8"/>
      <c r="S652" s="8"/>
      <c r="T652" s="8"/>
      <c r="U652" s="8"/>
      <c r="V652" s="8"/>
      <c r="W652" s="7"/>
      <c r="X652" s="9" t="str">
        <f>_xlfn.IFNA(_xlfn.XLOOKUP(F652,[1]Types!$D:$D,[1]Types!$E:$E,FALSE),"")</f>
        <v>Regular</v>
      </c>
      <c r="Y652" s="10" t="str">
        <f>IFERROR(_xlfn.XLOOKUP($C652,[1]DistrictInfo!$B:$B,[1]DistrictInfo!$C:$C,FALSE),"")</f>
        <v>Bindya Solanki (A)</v>
      </c>
      <c r="Z652" s="13" t="str">
        <f>IF(AA652="",IFERROR(_xlfn.XLOOKUP($C652,[1]DistrictInfo!$B:$B,[1]DistrictInfo!$D:$D,FALSE),""),AA652)</f>
        <v>Stacey Stavropoulos</v>
      </c>
      <c r="AA652" s="10" t="str">
        <f>IFERROR(_xlfn.XLOOKUP(A652,[1]SplitDistDAs!$A:$A,[1]SplitDistDAs!$D:$D,""),"")</f>
        <v/>
      </c>
      <c r="AB652" s="11" t="str">
        <f>IFERROR(_xlfn.XLOOKUP($C652,[1]DistrictInfo!$B:$B,[1]DistrictInfo!$E:$E,FALSE),"")</f>
        <v>(416) 226-0631</v>
      </c>
      <c r="AC652" s="11" t="str">
        <f>IFERROR(_xlfn.XLOOKUP($C652,[1]DistrictInfo!$B:$B,[1]DistrictInfo!$F:$F,FALSE),"")</f>
        <v>(437) 775-9738</v>
      </c>
    </row>
    <row r="653" spans="1:29" ht="23" x14ac:dyDescent="0.35">
      <c r="A653" s="7">
        <v>658</v>
      </c>
      <c r="B653" s="7">
        <v>5</v>
      </c>
      <c r="C653" s="7">
        <v>18</v>
      </c>
      <c r="D653" s="7" t="s">
        <v>39</v>
      </c>
      <c r="E653" s="7" t="s">
        <v>30</v>
      </c>
      <c r="F653" s="7" t="s">
        <v>31</v>
      </c>
      <c r="G653" s="7" t="s">
        <v>4480</v>
      </c>
      <c r="H653" s="7" t="s">
        <v>4481</v>
      </c>
      <c r="I653" s="7" t="s">
        <v>4392</v>
      </c>
      <c r="J653" s="7"/>
      <c r="K653" s="7" t="s">
        <v>4482</v>
      </c>
      <c r="L653" s="7">
        <v>2</v>
      </c>
      <c r="M653" s="7">
        <v>905</v>
      </c>
      <c r="N653" s="7" t="s">
        <v>4483</v>
      </c>
      <c r="O653" s="7" t="s">
        <v>4484</v>
      </c>
      <c r="P653" s="7" t="s">
        <v>4485</v>
      </c>
      <c r="Q653" s="8"/>
      <c r="R653" s="8"/>
      <c r="S653" s="8"/>
      <c r="T653" s="8"/>
      <c r="U653" s="8"/>
      <c r="V653" s="8"/>
      <c r="W653" s="8" t="s">
        <v>4486</v>
      </c>
      <c r="X653" s="9" t="str">
        <f>_xlfn.IFNA(_xlfn.XLOOKUP(F653,[1]Types!$D:$D,[1]Types!$E:$E,FALSE),"")</f>
        <v>Regular</v>
      </c>
      <c r="Y653" s="10" t="str">
        <f>IFERROR(_xlfn.XLOOKUP($C653,[1]DistrictInfo!$B:$B,[1]DistrictInfo!$C:$C,FALSE),"")</f>
        <v>Bindya Solanki (A)</v>
      </c>
      <c r="Z653" s="13" t="str">
        <f>IF(AA653="",IFERROR(_xlfn.XLOOKUP($C653,[1]DistrictInfo!$B:$B,[1]DistrictInfo!$D:$D,FALSE),""),AA653)</f>
        <v>Stacey Stavropoulos</v>
      </c>
      <c r="AA653" s="10" t="str">
        <f>IFERROR(_xlfn.XLOOKUP(A653,[1]SplitDistDAs!$A:$A,[1]SplitDistDAs!$D:$D,""),"")</f>
        <v/>
      </c>
      <c r="AB653" s="11" t="str">
        <f>IFERROR(_xlfn.XLOOKUP($C653,[1]DistrictInfo!$B:$B,[1]DistrictInfo!$E:$E,FALSE),"")</f>
        <v>(416) 226-0631</v>
      </c>
      <c r="AC653" s="11" t="str">
        <f>IFERROR(_xlfn.XLOOKUP($C653,[1]DistrictInfo!$B:$B,[1]DistrictInfo!$F:$F,FALSE),"")</f>
        <v>(437) 775-9738</v>
      </c>
    </row>
    <row r="654" spans="1:29" ht="23" x14ac:dyDescent="0.35">
      <c r="A654" s="7">
        <v>671</v>
      </c>
      <c r="B654" s="7">
        <v>5</v>
      </c>
      <c r="C654" s="7">
        <v>18</v>
      </c>
      <c r="D654" s="7" t="s">
        <v>39</v>
      </c>
      <c r="E654" s="7" t="s">
        <v>30</v>
      </c>
      <c r="F654" s="7" t="s">
        <v>31</v>
      </c>
      <c r="G654" s="7" t="s">
        <v>4487</v>
      </c>
      <c r="H654" s="7" t="s">
        <v>4488</v>
      </c>
      <c r="I654" s="7" t="s">
        <v>4489</v>
      </c>
      <c r="J654" s="7"/>
      <c r="K654" s="7" t="s">
        <v>4490</v>
      </c>
      <c r="L654" s="7">
        <v>2</v>
      </c>
      <c r="M654" s="7">
        <v>905</v>
      </c>
      <c r="N654" s="7" t="s">
        <v>4491</v>
      </c>
      <c r="O654" s="7" t="s">
        <v>4492</v>
      </c>
      <c r="P654" s="7" t="s">
        <v>4493</v>
      </c>
      <c r="Q654" s="8"/>
      <c r="R654" s="8"/>
      <c r="S654" s="8"/>
      <c r="T654" s="8"/>
      <c r="U654" s="8"/>
      <c r="V654" s="8"/>
      <c r="W654" s="8"/>
      <c r="X654" s="9" t="str">
        <f>_xlfn.IFNA(_xlfn.XLOOKUP(F654,[1]Types!$D:$D,[1]Types!$E:$E,FALSE),"")</f>
        <v>Regular</v>
      </c>
      <c r="Y654" s="10" t="str">
        <f>IFERROR(_xlfn.XLOOKUP($C654,[1]DistrictInfo!$B:$B,[1]DistrictInfo!$C:$C,FALSE),"")</f>
        <v>Bindya Solanki (A)</v>
      </c>
      <c r="Z654" s="13" t="str">
        <f>IF(AA654="",IFERROR(_xlfn.XLOOKUP($C654,[1]DistrictInfo!$B:$B,[1]DistrictInfo!$D:$D,FALSE),""),AA654)</f>
        <v>Stacey Stavropoulos</v>
      </c>
      <c r="AA654" s="10" t="str">
        <f>IFERROR(_xlfn.XLOOKUP(A654,[1]SplitDistDAs!$A:$A,[1]SplitDistDAs!$D:$D,""),"")</f>
        <v/>
      </c>
      <c r="AB654" s="11" t="str">
        <f>IFERROR(_xlfn.XLOOKUP($C654,[1]DistrictInfo!$B:$B,[1]DistrictInfo!$E:$E,FALSE),"")</f>
        <v>(416) 226-0631</v>
      </c>
      <c r="AC654" s="11" t="str">
        <f>IFERROR(_xlfn.XLOOKUP($C654,[1]DistrictInfo!$B:$B,[1]DistrictInfo!$F:$F,FALSE),"")</f>
        <v>(437) 775-9738</v>
      </c>
    </row>
    <row r="655" spans="1:29" ht="34.5" x14ac:dyDescent="0.35">
      <c r="A655" s="7">
        <v>1</v>
      </c>
      <c r="B655" s="7">
        <v>5</v>
      </c>
      <c r="C655" s="7">
        <v>29</v>
      </c>
      <c r="D655" s="7" t="s">
        <v>1041</v>
      </c>
      <c r="E655" s="7" t="s">
        <v>30</v>
      </c>
      <c r="F655" s="7" t="s">
        <v>1042</v>
      </c>
      <c r="G655" s="7" t="s">
        <v>4494</v>
      </c>
      <c r="H655" s="7" t="s">
        <v>4495</v>
      </c>
      <c r="I655" s="7" t="s">
        <v>2195</v>
      </c>
      <c r="J655" s="7" t="s">
        <v>2817</v>
      </c>
      <c r="K655" s="7" t="s">
        <v>4496</v>
      </c>
      <c r="L655" s="7">
        <v>2</v>
      </c>
      <c r="M655" s="7">
        <v>416</v>
      </c>
      <c r="N655" s="7" t="s">
        <v>4497</v>
      </c>
      <c r="O655" s="7" t="s">
        <v>4498</v>
      </c>
      <c r="P655" s="7" t="s">
        <v>4499</v>
      </c>
      <c r="Q655" s="8"/>
      <c r="R655" s="8"/>
      <c r="S655" s="8" t="s">
        <v>4500</v>
      </c>
      <c r="T655" s="8" t="s">
        <v>4501</v>
      </c>
      <c r="U655" s="8"/>
      <c r="V655" s="8"/>
      <c r="W655" s="8" t="s">
        <v>4502</v>
      </c>
      <c r="X655" s="9" t="str">
        <f>_xlfn.IFNA(_xlfn.XLOOKUP(F655,[1]Types!$D:$D,[1]Types!$E:$E,FALSE),"")</f>
        <v>Super Store</v>
      </c>
      <c r="Y655" s="13" t="str">
        <f>IFERROR(_xlfn.XLOOKUP($C655,[1]DistrictInfo!$B:$B,[1]DistrictInfo!$C:$C,FALSE),"")</f>
        <v>Karen Fekken/Dave Liley (A)</v>
      </c>
      <c r="Z655" s="13" t="str">
        <f>IF(AA655="",IFERROR(_xlfn.XLOOKUP($C655,[1]DistrictInfo!$B:$B,[1]DistrictInfo!$D:$D,FALSE),""),AA655)</f>
        <v>Kerrianne Singh</v>
      </c>
      <c r="AA655" s="10" t="str">
        <f>IFERROR(_xlfn.XLOOKUP(A655,[1]SplitDistDAs!$A:$A,[1]SplitDistDAs!$D:$D,""),"")</f>
        <v/>
      </c>
      <c r="AB655" s="11" t="str">
        <f>IFERROR(_xlfn.XLOOKUP($C655,[1]DistrictInfo!$B:$B,[1]DistrictInfo!$E:$E,FALSE),"")</f>
        <v>(416) 736-4855</v>
      </c>
      <c r="AC655" s="14" t="str">
        <f>IFERROR(_xlfn.XLOOKUP($C655,[1]DistrictInfo!$B:$B,[1]DistrictInfo!$F:$F,FALSE),"")</f>
        <v>(647) 629-2023 / 
(416) 243-3320</v>
      </c>
    </row>
    <row r="656" spans="1:29" ht="23" x14ac:dyDescent="0.35">
      <c r="A656" s="7">
        <v>16</v>
      </c>
      <c r="B656" s="7">
        <v>5</v>
      </c>
      <c r="C656" s="7">
        <v>29</v>
      </c>
      <c r="D656" s="7" t="s">
        <v>39</v>
      </c>
      <c r="E656" s="7" t="s">
        <v>30</v>
      </c>
      <c r="F656" s="7" t="s">
        <v>1149</v>
      </c>
      <c r="G656" s="7" t="s">
        <v>4503</v>
      </c>
      <c r="H656" s="7" t="s">
        <v>4504</v>
      </c>
      <c r="I656" s="7" t="s">
        <v>2195</v>
      </c>
      <c r="J656" s="7" t="s">
        <v>2817</v>
      </c>
      <c r="K656" s="7" t="s">
        <v>4505</v>
      </c>
      <c r="L656" s="7">
        <v>2</v>
      </c>
      <c r="M656" s="7">
        <v>416</v>
      </c>
      <c r="N656" s="7" t="s">
        <v>4506</v>
      </c>
      <c r="O656" s="7" t="s">
        <v>4507</v>
      </c>
      <c r="P656" s="8" t="s">
        <v>4508</v>
      </c>
      <c r="Q656" s="8"/>
      <c r="R656" s="8"/>
      <c r="S656" s="8"/>
      <c r="T656" s="8"/>
      <c r="U656" s="8"/>
      <c r="V656" s="8"/>
      <c r="W656" s="8"/>
      <c r="X656" s="9" t="str">
        <f>_xlfn.IFNA(_xlfn.XLOOKUP(F656,[1]Types!$D:$D,[1]Types!$E:$E,FALSE),"")</f>
        <v>Mini</v>
      </c>
      <c r="Y656" s="13" t="str">
        <f>IFERROR(_xlfn.XLOOKUP($C656,[1]DistrictInfo!$B:$B,[1]DistrictInfo!$C:$C,FALSE),"")</f>
        <v>Karen Fekken/Dave Liley (A)</v>
      </c>
      <c r="Z656" s="13" t="str">
        <f>IF(AA656="",IFERROR(_xlfn.XLOOKUP($C656,[1]DistrictInfo!$B:$B,[1]DistrictInfo!$D:$D,FALSE),""),AA656)</f>
        <v>Kerrianne Singh</v>
      </c>
      <c r="AA656" s="10" t="str">
        <f>IFERROR(_xlfn.XLOOKUP(A656,[1]SplitDistDAs!$A:$A,[1]SplitDistDAs!$D:$D,""),"")</f>
        <v/>
      </c>
      <c r="AB656" s="11" t="str">
        <f>IFERROR(_xlfn.XLOOKUP($C656,[1]DistrictInfo!$B:$B,[1]DistrictInfo!$E:$E,FALSE),"")</f>
        <v>(416) 736-4855</v>
      </c>
      <c r="AC656" s="14" t="str">
        <f>IFERROR(_xlfn.XLOOKUP($C656,[1]DistrictInfo!$B:$B,[1]DistrictInfo!$F:$F,FALSE),"")</f>
        <v>(647) 629-2023 / 
(416) 243-3320</v>
      </c>
    </row>
    <row r="657" spans="1:29" ht="23" x14ac:dyDescent="0.35">
      <c r="A657" s="7">
        <v>177</v>
      </c>
      <c r="B657" s="7">
        <v>5</v>
      </c>
      <c r="C657" s="7">
        <v>29</v>
      </c>
      <c r="D657" s="7" t="s">
        <v>39</v>
      </c>
      <c r="E657" s="7" t="s">
        <v>30</v>
      </c>
      <c r="F657" s="7" t="s">
        <v>31</v>
      </c>
      <c r="G657" s="7" t="s">
        <v>4509</v>
      </c>
      <c r="H657" s="7" t="s">
        <v>4510</v>
      </c>
      <c r="I657" s="7" t="s">
        <v>2195</v>
      </c>
      <c r="J657" s="7" t="s">
        <v>2817</v>
      </c>
      <c r="K657" s="7" t="s">
        <v>4511</v>
      </c>
      <c r="L657" s="7">
        <v>2</v>
      </c>
      <c r="M657" s="7">
        <v>416</v>
      </c>
      <c r="N657" s="7" t="s">
        <v>4512</v>
      </c>
      <c r="O657" s="7" t="s">
        <v>4513</v>
      </c>
      <c r="P657" s="7" t="s">
        <v>4514</v>
      </c>
      <c r="Q657" s="8"/>
      <c r="R657" s="8"/>
      <c r="S657" s="8"/>
      <c r="T657" s="8"/>
      <c r="U657" s="8"/>
      <c r="V657" s="8"/>
      <c r="W657" s="8"/>
      <c r="X657" s="9" t="str">
        <f>_xlfn.IFNA(_xlfn.XLOOKUP(F657,[1]Types!$D:$D,[1]Types!$E:$E,FALSE),"")</f>
        <v>Regular</v>
      </c>
      <c r="Y657" s="13" t="str">
        <f>IFERROR(_xlfn.XLOOKUP($C657,[1]DistrictInfo!$B:$B,[1]DistrictInfo!$C:$C,FALSE),"")</f>
        <v>Karen Fekken/Dave Liley (A)</v>
      </c>
      <c r="Z657" s="10" t="str">
        <f>IF(AA657="",IFERROR(_xlfn.XLOOKUP($C657,[1]DistrictInfo!$B:$B,[1]DistrictInfo!$D:$D,FALSE),""),AA657)</f>
        <v>Kerrianne Singh</v>
      </c>
      <c r="AA657" s="10"/>
      <c r="AB657" s="11" t="str">
        <f>IFERROR(_xlfn.XLOOKUP($C657,[1]DistrictInfo!$B:$B,[1]DistrictInfo!$E:$E,FALSE),"")</f>
        <v>(416) 736-4855</v>
      </c>
      <c r="AC657" s="14" t="str">
        <f>IFERROR(_xlfn.XLOOKUP($C657,[1]DistrictInfo!$B:$B,[1]DistrictInfo!$F:$F,FALSE),"")</f>
        <v>(647) 629-2023 / 
(416) 243-3320</v>
      </c>
    </row>
    <row r="658" spans="1:29" ht="23" x14ac:dyDescent="0.35">
      <c r="A658" s="7">
        <v>186</v>
      </c>
      <c r="B658" s="7">
        <v>5</v>
      </c>
      <c r="C658" s="7">
        <v>29</v>
      </c>
      <c r="D658" s="7" t="s">
        <v>39</v>
      </c>
      <c r="E658" s="7" t="s">
        <v>30</v>
      </c>
      <c r="F658" s="7" t="s">
        <v>31</v>
      </c>
      <c r="G658" s="7" t="s">
        <v>4515</v>
      </c>
      <c r="H658" s="7" t="s">
        <v>4516</v>
      </c>
      <c r="I658" s="7" t="s">
        <v>2195</v>
      </c>
      <c r="J658" s="7" t="s">
        <v>2817</v>
      </c>
      <c r="K658" s="7" t="s">
        <v>4517</v>
      </c>
      <c r="L658" s="7">
        <v>2</v>
      </c>
      <c r="M658" s="7">
        <v>416</v>
      </c>
      <c r="N658" s="7" t="s">
        <v>4518</v>
      </c>
      <c r="O658" s="7" t="s">
        <v>4519</v>
      </c>
      <c r="P658" s="7"/>
      <c r="Q658" s="8"/>
      <c r="R658" s="8"/>
      <c r="S658" s="8" t="s">
        <v>4520</v>
      </c>
      <c r="T658" s="8"/>
      <c r="U658" s="8"/>
      <c r="V658" s="8"/>
      <c r="W658" s="8"/>
      <c r="X658" s="9" t="str">
        <f>_xlfn.IFNA(_xlfn.XLOOKUP(F658,[1]Types!$D:$D,[1]Types!$E:$E,FALSE),"")</f>
        <v>Regular</v>
      </c>
      <c r="Y658" s="13" t="str">
        <f>IFERROR(_xlfn.XLOOKUP($C658,[1]DistrictInfo!$B:$B,[1]DistrictInfo!$C:$C,FALSE),"")</f>
        <v>Karen Fekken/Dave Liley (A)</v>
      </c>
      <c r="Z658" s="13" t="str">
        <f>IF(AA658="",IFERROR(_xlfn.XLOOKUP($C658,[1]DistrictInfo!$B:$B,[1]DistrictInfo!$D:$D,FALSE),""),AA658)</f>
        <v>Kerrianne Singh</v>
      </c>
      <c r="AA658" s="10" t="str">
        <f>IFERROR(_xlfn.XLOOKUP(A658,[1]SplitDistDAs!$A:$A,[1]SplitDistDAs!$D:$D,""),"")</f>
        <v/>
      </c>
      <c r="AB658" s="11" t="str">
        <f>IFERROR(_xlfn.XLOOKUP($C658,[1]DistrictInfo!$B:$B,[1]DistrictInfo!$E:$E,FALSE),"")</f>
        <v>(416) 736-4855</v>
      </c>
      <c r="AC658" s="14" t="str">
        <f>IFERROR(_xlfn.XLOOKUP($C658,[1]DistrictInfo!$B:$B,[1]DistrictInfo!$F:$F,FALSE),"")</f>
        <v>(647) 629-2023 / 
(416) 243-3320</v>
      </c>
    </row>
    <row r="659" spans="1:29" ht="23" x14ac:dyDescent="0.35">
      <c r="A659" s="7">
        <v>234</v>
      </c>
      <c r="B659" s="7">
        <v>5</v>
      </c>
      <c r="C659" s="7">
        <v>29</v>
      </c>
      <c r="D659" s="7" t="s">
        <v>98</v>
      </c>
      <c r="E659" s="7" t="s">
        <v>30</v>
      </c>
      <c r="F659" s="7" t="s">
        <v>31</v>
      </c>
      <c r="G659" s="7" t="s">
        <v>4521</v>
      </c>
      <c r="H659" s="7" t="s">
        <v>4522</v>
      </c>
      <c r="I659" s="7" t="s">
        <v>2195</v>
      </c>
      <c r="J659" s="7" t="s">
        <v>2211</v>
      </c>
      <c r="K659" s="7" t="s">
        <v>4523</v>
      </c>
      <c r="L659" s="7">
        <v>2</v>
      </c>
      <c r="M659" s="7">
        <v>416</v>
      </c>
      <c r="N659" s="7" t="s">
        <v>4524</v>
      </c>
      <c r="O659" s="7" t="s">
        <v>4525</v>
      </c>
      <c r="P659" s="7"/>
      <c r="Q659" s="8"/>
      <c r="R659" s="8"/>
      <c r="S659" s="8"/>
      <c r="T659" s="8"/>
      <c r="U659" s="8"/>
      <c r="V659" s="8" t="s">
        <v>4526</v>
      </c>
      <c r="W659" s="7" t="s">
        <v>4527</v>
      </c>
      <c r="X659" s="9" t="str">
        <f>_xlfn.IFNA(_xlfn.XLOOKUP(F659,[1]Types!$D:$D,[1]Types!$E:$E,FALSE),"")</f>
        <v>Regular</v>
      </c>
      <c r="Y659" s="13" t="str">
        <f>IFERROR(_xlfn.XLOOKUP($C659,[1]DistrictInfo!$B:$B,[1]DistrictInfo!$C:$C,FALSE),"")</f>
        <v>Karen Fekken/Dave Liley (A)</v>
      </c>
      <c r="Z659" s="13" t="str">
        <f>IF(AA659="",IFERROR(_xlfn.XLOOKUP($C659,[1]DistrictInfo!$B:$B,[1]DistrictInfo!$D:$D,FALSE),""),AA659)</f>
        <v>Kerrianne Singh</v>
      </c>
      <c r="AA659" s="10" t="str">
        <f>IFERROR(_xlfn.XLOOKUP(A659,[1]SplitDistDAs!$A:$A,[1]SplitDistDAs!$D:$D,""),"")</f>
        <v/>
      </c>
      <c r="AB659" s="11" t="str">
        <f>IFERROR(_xlfn.XLOOKUP($C659,[1]DistrictInfo!$B:$B,[1]DistrictInfo!$E:$E,FALSE),"")</f>
        <v>(416) 736-4855</v>
      </c>
      <c r="AC659" s="14" t="str">
        <f>IFERROR(_xlfn.XLOOKUP($C659,[1]DistrictInfo!$B:$B,[1]DistrictInfo!$F:$F,FALSE),"")</f>
        <v>(647) 629-2023 / 
(416) 243-3320</v>
      </c>
    </row>
    <row r="660" spans="1:29" ht="23" x14ac:dyDescent="0.35">
      <c r="A660" s="7">
        <v>279</v>
      </c>
      <c r="B660" s="7">
        <v>5</v>
      </c>
      <c r="C660" s="7">
        <v>29</v>
      </c>
      <c r="D660" s="7" t="s">
        <v>98</v>
      </c>
      <c r="E660" s="7" t="s">
        <v>30</v>
      </c>
      <c r="F660" s="7" t="s">
        <v>31</v>
      </c>
      <c r="G660" s="7" t="s">
        <v>4528</v>
      </c>
      <c r="H660" s="7" t="s">
        <v>4529</v>
      </c>
      <c r="I660" s="7" t="s">
        <v>2195</v>
      </c>
      <c r="J660" s="7" t="s">
        <v>2817</v>
      </c>
      <c r="K660" s="7" t="s">
        <v>4530</v>
      </c>
      <c r="L660" s="7">
        <v>2</v>
      </c>
      <c r="M660" s="7">
        <v>416</v>
      </c>
      <c r="N660" s="7" t="s">
        <v>4531</v>
      </c>
      <c r="O660" s="7" t="s">
        <v>4532</v>
      </c>
      <c r="P660" s="7"/>
      <c r="Q660" s="8"/>
      <c r="R660" s="8"/>
      <c r="S660" s="8"/>
      <c r="T660" s="8"/>
      <c r="U660" s="8"/>
      <c r="V660" s="8" t="s">
        <v>4533</v>
      </c>
      <c r="W660" s="8" t="s">
        <v>4534</v>
      </c>
      <c r="X660" s="9" t="str">
        <f>_xlfn.IFNA(_xlfn.XLOOKUP(F660,[1]Types!$D:$D,[1]Types!$E:$E,FALSE),"")</f>
        <v>Regular</v>
      </c>
      <c r="Y660" s="13" t="str">
        <f>IFERROR(_xlfn.XLOOKUP($C660,[1]DistrictInfo!$B:$B,[1]DistrictInfo!$C:$C,FALSE),"")</f>
        <v>Karen Fekken/Dave Liley (A)</v>
      </c>
      <c r="Z660" s="13" t="str">
        <f>IF(AA660="",IFERROR(_xlfn.XLOOKUP($C660,[1]DistrictInfo!$B:$B,[1]DistrictInfo!$D:$D,FALSE),""),AA660)</f>
        <v>Kerrianne Singh</v>
      </c>
      <c r="AA660" s="10" t="str">
        <f>IFERROR(_xlfn.XLOOKUP(A660,[1]SplitDistDAs!$A:$A,[1]SplitDistDAs!$D:$D,""),"")</f>
        <v/>
      </c>
      <c r="AB660" s="11" t="str">
        <f>IFERROR(_xlfn.XLOOKUP($C660,[1]DistrictInfo!$B:$B,[1]DistrictInfo!$E:$E,FALSE),"")</f>
        <v>(416) 736-4855</v>
      </c>
      <c r="AC660" s="14" t="str">
        <f>IFERROR(_xlfn.XLOOKUP($C660,[1]DistrictInfo!$B:$B,[1]DistrictInfo!$F:$F,FALSE),"")</f>
        <v>(647) 629-2023 / 
(416) 243-3320</v>
      </c>
    </row>
    <row r="661" spans="1:29" ht="23" x14ac:dyDescent="0.35">
      <c r="A661" s="7">
        <v>346</v>
      </c>
      <c r="B661" s="7">
        <v>5</v>
      </c>
      <c r="C661" s="7">
        <v>29</v>
      </c>
      <c r="D661" s="7" t="s">
        <v>1041</v>
      </c>
      <c r="E661" s="7" t="s">
        <v>30</v>
      </c>
      <c r="F661" s="7" t="s">
        <v>31</v>
      </c>
      <c r="G661" s="7" t="s">
        <v>4535</v>
      </c>
      <c r="H661" s="7" t="s">
        <v>4536</v>
      </c>
      <c r="I661" s="7" t="s">
        <v>4537</v>
      </c>
      <c r="J661" s="7"/>
      <c r="K661" s="7" t="s">
        <v>4538</v>
      </c>
      <c r="L661" s="7">
        <v>2</v>
      </c>
      <c r="M661" s="7">
        <v>905</v>
      </c>
      <c r="N661" s="7" t="s">
        <v>4539</v>
      </c>
      <c r="O661" s="7" t="s">
        <v>4540</v>
      </c>
      <c r="P661" s="7"/>
      <c r="Q661" s="8"/>
      <c r="R661" s="8"/>
      <c r="S661" s="8"/>
      <c r="T661" s="8"/>
      <c r="U661" s="8"/>
      <c r="V661" s="8" t="s">
        <v>4541</v>
      </c>
      <c r="W661" s="8" t="s">
        <v>4542</v>
      </c>
      <c r="X661" s="9" t="str">
        <f>_xlfn.IFNA(_xlfn.XLOOKUP(F661,[1]Types!$D:$D,[1]Types!$E:$E,FALSE),"")</f>
        <v>Regular</v>
      </c>
      <c r="Y661" s="13" t="str">
        <f>IFERROR(_xlfn.XLOOKUP($C661,[1]DistrictInfo!$B:$B,[1]DistrictInfo!$C:$C,FALSE),"")</f>
        <v>Karen Fekken/Dave Liley (A)</v>
      </c>
      <c r="Z661" s="13" t="str">
        <f>IF(AA661="",IFERROR(_xlfn.XLOOKUP($C661,[1]DistrictInfo!$B:$B,[1]DistrictInfo!$D:$D,FALSE),""),AA661)</f>
        <v>Kerrianne Singh</v>
      </c>
      <c r="AA661" s="10" t="str">
        <f>IFERROR(_xlfn.XLOOKUP(A661,[1]SplitDistDAs!$A:$A,[1]SplitDistDAs!$D:$D,""),"")</f>
        <v/>
      </c>
      <c r="AB661" s="11" t="str">
        <f>IFERROR(_xlfn.XLOOKUP($C661,[1]DistrictInfo!$B:$B,[1]DistrictInfo!$E:$E,FALSE),"")</f>
        <v>(416) 736-4855</v>
      </c>
      <c r="AC661" s="14" t="str">
        <f>IFERROR(_xlfn.XLOOKUP($C661,[1]DistrictInfo!$B:$B,[1]DistrictInfo!$F:$F,FALSE),"")</f>
        <v>(647) 629-2023 / 
(416) 243-3320</v>
      </c>
    </row>
    <row r="662" spans="1:29" ht="34.5" x14ac:dyDescent="0.35">
      <c r="A662" s="7">
        <v>360</v>
      </c>
      <c r="B662" s="7">
        <v>5</v>
      </c>
      <c r="C662" s="7">
        <v>29</v>
      </c>
      <c r="D662" s="7" t="s">
        <v>98</v>
      </c>
      <c r="E662" s="7" t="s">
        <v>343</v>
      </c>
      <c r="F662" s="7" t="s">
        <v>31</v>
      </c>
      <c r="G662" s="7" t="s">
        <v>4543</v>
      </c>
      <c r="H662" s="7" t="s">
        <v>4544</v>
      </c>
      <c r="I662" s="7" t="s">
        <v>2195</v>
      </c>
      <c r="J662" s="7" t="s">
        <v>2817</v>
      </c>
      <c r="K662" s="7" t="s">
        <v>4545</v>
      </c>
      <c r="L662" s="7">
        <v>2</v>
      </c>
      <c r="M662" s="7">
        <v>416</v>
      </c>
      <c r="N662" s="7" t="s">
        <v>4546</v>
      </c>
      <c r="O662" s="7" t="s">
        <v>4547</v>
      </c>
      <c r="P662" s="7" t="s">
        <v>4548</v>
      </c>
      <c r="Q662" s="8"/>
      <c r="R662" s="8"/>
      <c r="S662" s="8" t="s">
        <v>4549</v>
      </c>
      <c r="T662" s="8"/>
      <c r="U662" s="8"/>
      <c r="V662" s="8"/>
      <c r="W662" s="7" t="s">
        <v>4550</v>
      </c>
      <c r="X662" s="9" t="str">
        <f>_xlfn.IFNA(_xlfn.XLOOKUP(F662,[1]Types!$D:$D,[1]Types!$E:$E,FALSE),"")</f>
        <v>Regular</v>
      </c>
      <c r="Y662" s="13" t="str">
        <f>IFERROR(_xlfn.XLOOKUP($C662,[1]DistrictInfo!$B:$B,[1]DistrictInfo!$C:$C,FALSE),"")</f>
        <v>Karen Fekken/Dave Liley (A)</v>
      </c>
      <c r="Z662" s="13" t="str">
        <f>IF(AA662="",IFERROR(_xlfn.XLOOKUP($C662,[1]DistrictInfo!$B:$B,[1]DistrictInfo!$D:$D,FALSE),""),AA662)</f>
        <v>Kerrianne Singh</v>
      </c>
      <c r="AA662" s="10" t="str">
        <f>IFERROR(_xlfn.XLOOKUP(A662,[1]SplitDistDAs!$A:$A,[1]SplitDistDAs!$D:$D,""),"")</f>
        <v/>
      </c>
      <c r="AB662" s="11" t="str">
        <f>IFERROR(_xlfn.XLOOKUP($C662,[1]DistrictInfo!$B:$B,[1]DistrictInfo!$E:$E,FALSE),"")</f>
        <v>(416) 736-4855</v>
      </c>
      <c r="AC662" s="14" t="str">
        <f>IFERROR(_xlfn.XLOOKUP($C662,[1]DistrictInfo!$B:$B,[1]DistrictInfo!$F:$F,FALSE),"")</f>
        <v>(647) 629-2023 / 
(416) 243-3320</v>
      </c>
    </row>
    <row r="663" spans="1:29" ht="23" x14ac:dyDescent="0.35">
      <c r="A663" s="7">
        <v>362</v>
      </c>
      <c r="B663" s="7">
        <v>5</v>
      </c>
      <c r="C663" s="7">
        <v>29</v>
      </c>
      <c r="D663" s="7" t="s">
        <v>98</v>
      </c>
      <c r="E663" s="7" t="s">
        <v>30</v>
      </c>
      <c r="F663" s="7" t="s">
        <v>31</v>
      </c>
      <c r="G663" s="7" t="s">
        <v>4551</v>
      </c>
      <c r="H663" s="7" t="s">
        <v>4552</v>
      </c>
      <c r="I663" s="7" t="s">
        <v>2195</v>
      </c>
      <c r="J663" s="7" t="s">
        <v>2211</v>
      </c>
      <c r="K663" s="7" t="s">
        <v>4553</v>
      </c>
      <c r="L663" s="7">
        <v>2</v>
      </c>
      <c r="M663" s="7">
        <v>416</v>
      </c>
      <c r="N663" s="7" t="s">
        <v>4554</v>
      </c>
      <c r="O663" s="7" t="s">
        <v>4555</v>
      </c>
      <c r="P663" s="7" t="s">
        <v>4556</v>
      </c>
      <c r="Q663" s="8"/>
      <c r="R663" s="8"/>
      <c r="S663" s="8"/>
      <c r="T663" s="8"/>
      <c r="U663" s="8"/>
      <c r="V663" s="8"/>
      <c r="W663" s="7" t="s">
        <v>4557</v>
      </c>
      <c r="X663" s="9" t="str">
        <f>_xlfn.IFNA(_xlfn.XLOOKUP(F663,[1]Types!$D:$D,[1]Types!$E:$E,FALSE),"")</f>
        <v>Regular</v>
      </c>
      <c r="Y663" s="13" t="str">
        <f>IFERROR(_xlfn.XLOOKUP($C663,[1]DistrictInfo!$B:$B,[1]DistrictInfo!$C:$C,FALSE),"")</f>
        <v>Karen Fekken/Dave Liley (A)</v>
      </c>
      <c r="Z663" s="13" t="str">
        <f>IF(AA663="",IFERROR(_xlfn.XLOOKUP($C663,[1]DistrictInfo!$B:$B,[1]DistrictInfo!$D:$D,FALSE),""),AA663)</f>
        <v>Kerrianne Singh</v>
      </c>
      <c r="AA663" s="10" t="str">
        <f>IFERROR(_xlfn.XLOOKUP(A663,[1]SplitDistDAs!$A:$A,[1]SplitDistDAs!$D:$D,""),"")</f>
        <v/>
      </c>
      <c r="AB663" s="11" t="str">
        <f>IFERROR(_xlfn.XLOOKUP($C663,[1]DistrictInfo!$B:$B,[1]DistrictInfo!$E:$E,FALSE),"")</f>
        <v>(416) 736-4855</v>
      </c>
      <c r="AC663" s="14" t="str">
        <f>IFERROR(_xlfn.XLOOKUP($C663,[1]DistrictInfo!$B:$B,[1]DistrictInfo!$F:$F,FALSE),"")</f>
        <v>(647) 629-2023 / 
(416) 243-3320</v>
      </c>
    </row>
    <row r="664" spans="1:29" ht="23" x14ac:dyDescent="0.35">
      <c r="A664" s="7">
        <v>366</v>
      </c>
      <c r="B664" s="7">
        <v>5</v>
      </c>
      <c r="C664" s="7">
        <v>29</v>
      </c>
      <c r="D664" s="7" t="s">
        <v>39</v>
      </c>
      <c r="E664" s="7" t="s">
        <v>30</v>
      </c>
      <c r="F664" s="7" t="s">
        <v>31</v>
      </c>
      <c r="G664" s="7" t="s">
        <v>4558</v>
      </c>
      <c r="H664" s="7" t="s">
        <v>4559</v>
      </c>
      <c r="I664" s="7" t="s">
        <v>2195</v>
      </c>
      <c r="J664" s="7" t="s">
        <v>2211</v>
      </c>
      <c r="K664" s="7" t="s">
        <v>4560</v>
      </c>
      <c r="L664" s="7">
        <v>2</v>
      </c>
      <c r="M664" s="7">
        <v>416</v>
      </c>
      <c r="N664" s="7" t="s">
        <v>4561</v>
      </c>
      <c r="O664" s="7" t="s">
        <v>4562</v>
      </c>
      <c r="P664" s="7"/>
      <c r="Q664" s="8"/>
      <c r="R664" s="8"/>
      <c r="S664" s="8"/>
      <c r="T664" s="8"/>
      <c r="U664" s="8"/>
      <c r="V664" s="8" t="s">
        <v>4563</v>
      </c>
      <c r="W664" s="8"/>
      <c r="X664" s="9" t="str">
        <f>_xlfn.IFNA(_xlfn.XLOOKUP(F664,[1]Types!$D:$D,[1]Types!$E:$E,FALSE),"")</f>
        <v>Regular</v>
      </c>
      <c r="Y664" s="13" t="str">
        <f>IFERROR(_xlfn.XLOOKUP($C664,[1]DistrictInfo!$B:$B,[1]DistrictInfo!$C:$C,FALSE),"")</f>
        <v>Karen Fekken/Dave Liley (A)</v>
      </c>
      <c r="Z664" s="10" t="str">
        <f>IF(AA664="",IFERROR(_xlfn.XLOOKUP($C664,[1]DistrictInfo!$B:$B,[1]DistrictInfo!$D:$D,FALSE),""),AA664)</f>
        <v>Kerrianne Singh</v>
      </c>
      <c r="AA664" s="10" t="str">
        <f>IFERROR(_xlfn.XLOOKUP(A664,[1]SplitDistDAs!$A:$A,[1]SplitDistDAs!$D:$D,""),"")</f>
        <v/>
      </c>
      <c r="AB664" s="11" t="str">
        <f>IFERROR(_xlfn.XLOOKUP($C664,[1]DistrictInfo!$B:$B,[1]DistrictInfo!$E:$E,FALSE),"")</f>
        <v>(416) 736-4855</v>
      </c>
      <c r="AC664" s="14" t="str">
        <f>IFERROR(_xlfn.XLOOKUP($C664,[1]DistrictInfo!$B:$B,[1]DistrictInfo!$F:$F,FALSE),"")</f>
        <v>(647) 629-2023 / 
(416) 243-3320</v>
      </c>
    </row>
    <row r="665" spans="1:29" ht="23" x14ac:dyDescent="0.35">
      <c r="A665" s="7">
        <v>408</v>
      </c>
      <c r="B665" s="7">
        <v>5</v>
      </c>
      <c r="C665" s="7">
        <v>29</v>
      </c>
      <c r="D665" s="7" t="s">
        <v>39</v>
      </c>
      <c r="E665" s="7" t="s">
        <v>30</v>
      </c>
      <c r="F665" s="7" t="s">
        <v>31</v>
      </c>
      <c r="G665" s="7" t="s">
        <v>4564</v>
      </c>
      <c r="H665" s="7" t="s">
        <v>4565</v>
      </c>
      <c r="I665" s="7" t="s">
        <v>2195</v>
      </c>
      <c r="J665" s="7" t="s">
        <v>2817</v>
      </c>
      <c r="K665" s="7" t="s">
        <v>4566</v>
      </c>
      <c r="L665" s="7">
        <v>2</v>
      </c>
      <c r="M665" s="7">
        <v>416</v>
      </c>
      <c r="N665" s="7" t="s">
        <v>4567</v>
      </c>
      <c r="O665" s="7" t="s">
        <v>4568</v>
      </c>
      <c r="P665" s="8" t="s">
        <v>4569</v>
      </c>
      <c r="Q665" s="8"/>
      <c r="R665" s="8"/>
      <c r="S665" s="8"/>
      <c r="T665" s="8"/>
      <c r="U665" s="8"/>
      <c r="V665" s="8"/>
      <c r="W665" s="7" t="s">
        <v>4570</v>
      </c>
      <c r="X665" s="9" t="str">
        <f>_xlfn.IFNA(_xlfn.XLOOKUP(F665,[1]Types!$D:$D,[1]Types!$E:$E,FALSE),"")</f>
        <v>Regular</v>
      </c>
      <c r="Y665" s="13" t="str">
        <f>IFERROR(_xlfn.XLOOKUP($C665,[1]DistrictInfo!$B:$B,[1]DistrictInfo!$C:$C,FALSE),"")</f>
        <v>Karen Fekken/Dave Liley (A)</v>
      </c>
      <c r="Z665" s="13" t="str">
        <f>IF(AA665="",IFERROR(_xlfn.XLOOKUP($C665,[1]DistrictInfo!$B:$B,[1]DistrictInfo!$D:$D,FALSE),""),AA665)</f>
        <v>Kerrianne Singh</v>
      </c>
      <c r="AA665" s="10"/>
      <c r="AB665" s="11" t="str">
        <f>IFERROR(_xlfn.XLOOKUP($C665,[1]DistrictInfo!$B:$B,[1]DistrictInfo!$E:$E,FALSE),"")</f>
        <v>(416) 736-4855</v>
      </c>
      <c r="AC665" s="14" t="str">
        <f>IFERROR(_xlfn.XLOOKUP($C665,[1]DistrictInfo!$B:$B,[1]DistrictInfo!$F:$F,FALSE),"")</f>
        <v>(647) 629-2023 / 
(416) 243-3320</v>
      </c>
    </row>
    <row r="666" spans="1:29" ht="23" x14ac:dyDescent="0.35">
      <c r="A666" s="7">
        <v>523</v>
      </c>
      <c r="B666" s="7">
        <v>5</v>
      </c>
      <c r="C666" s="7">
        <v>29</v>
      </c>
      <c r="D666" s="7" t="s">
        <v>98</v>
      </c>
      <c r="E666" s="7" t="s">
        <v>30</v>
      </c>
      <c r="F666" s="7" t="s">
        <v>31</v>
      </c>
      <c r="G666" s="7" t="s">
        <v>4571</v>
      </c>
      <c r="H666" s="7" t="s">
        <v>4572</v>
      </c>
      <c r="I666" s="7" t="s">
        <v>4573</v>
      </c>
      <c r="J666" s="7"/>
      <c r="K666" s="7" t="s">
        <v>4574</v>
      </c>
      <c r="L666" s="7">
        <v>2</v>
      </c>
      <c r="M666" s="7">
        <v>905</v>
      </c>
      <c r="N666" s="7" t="s">
        <v>4575</v>
      </c>
      <c r="O666" s="7" t="s">
        <v>4576</v>
      </c>
      <c r="P666" s="7" t="s">
        <v>4577</v>
      </c>
      <c r="Q666" s="8"/>
      <c r="R666" s="8"/>
      <c r="S666" s="8"/>
      <c r="T666" s="8"/>
      <c r="U666" s="8"/>
      <c r="V666" s="8"/>
      <c r="W666" s="7" t="s">
        <v>4578</v>
      </c>
      <c r="X666" s="9" t="str">
        <f>_xlfn.IFNA(_xlfn.XLOOKUP(F666,[1]Types!$D:$D,[1]Types!$E:$E,FALSE),"")</f>
        <v>Regular</v>
      </c>
      <c r="Y666" s="13" t="str">
        <f>IFERROR(_xlfn.XLOOKUP($C666,[1]DistrictInfo!$B:$B,[1]DistrictInfo!$C:$C,FALSE),"")</f>
        <v>Karen Fekken/Dave Liley (A)</v>
      </c>
      <c r="Z666" s="13" t="str">
        <f>IF(AA666="",IFERROR(_xlfn.XLOOKUP($C666,[1]DistrictInfo!$B:$B,[1]DistrictInfo!$D:$D,FALSE),""),AA666)</f>
        <v>Kerrianne Singh</v>
      </c>
      <c r="AA666" s="10"/>
      <c r="AB666" s="11" t="str">
        <f>IFERROR(_xlfn.XLOOKUP($C666,[1]DistrictInfo!$B:$B,[1]DistrictInfo!$E:$E,FALSE),"")</f>
        <v>(416) 736-4855</v>
      </c>
      <c r="AC666" s="14" t="str">
        <f>IFERROR(_xlfn.XLOOKUP($C666,[1]DistrictInfo!$B:$B,[1]DistrictInfo!$F:$F,FALSE),"")</f>
        <v>(647) 629-2023 / 
(416) 243-3320</v>
      </c>
    </row>
    <row r="667" spans="1:29" ht="23" x14ac:dyDescent="0.35">
      <c r="A667" s="7">
        <v>618</v>
      </c>
      <c r="B667" s="7">
        <v>5</v>
      </c>
      <c r="C667" s="7">
        <v>29</v>
      </c>
      <c r="D667" s="7" t="s">
        <v>98</v>
      </c>
      <c r="E667" s="7" t="s">
        <v>30</v>
      </c>
      <c r="F667" s="7" t="s">
        <v>31</v>
      </c>
      <c r="G667" s="7" t="s">
        <v>4579</v>
      </c>
      <c r="H667" s="7" t="s">
        <v>4580</v>
      </c>
      <c r="I667" s="7" t="s">
        <v>2195</v>
      </c>
      <c r="J667" s="7" t="s">
        <v>2817</v>
      </c>
      <c r="K667" s="7" t="s">
        <v>4581</v>
      </c>
      <c r="L667" s="7">
        <v>2</v>
      </c>
      <c r="M667" s="7">
        <v>416</v>
      </c>
      <c r="N667" s="7" t="s">
        <v>4582</v>
      </c>
      <c r="O667" s="7" t="s">
        <v>4583</v>
      </c>
      <c r="P667" s="7" t="s">
        <v>4584</v>
      </c>
      <c r="Q667" s="8"/>
      <c r="R667" s="8"/>
      <c r="S667" s="8"/>
      <c r="T667" s="8"/>
      <c r="U667" s="8"/>
      <c r="V667" s="8"/>
      <c r="W667" s="8" t="s">
        <v>4585</v>
      </c>
      <c r="X667" s="9" t="str">
        <f>_xlfn.IFNA(_xlfn.XLOOKUP(F667,[1]Types!$D:$D,[1]Types!$E:$E,FALSE),"")</f>
        <v>Regular</v>
      </c>
      <c r="Y667" s="13" t="str">
        <f>IFERROR(_xlfn.XLOOKUP($C667,[1]DistrictInfo!$B:$B,[1]DistrictInfo!$C:$C,FALSE),"")</f>
        <v>Karen Fekken/Dave Liley (A)</v>
      </c>
      <c r="Z667" s="13" t="str">
        <f>IF(AA667="",IFERROR(_xlfn.XLOOKUP($C667,[1]DistrictInfo!$B:$B,[1]DistrictInfo!$D:$D,FALSE),""),AA667)</f>
        <v>Kerrianne Singh</v>
      </c>
      <c r="AA667" s="10"/>
      <c r="AB667" s="11" t="str">
        <f>IFERROR(_xlfn.XLOOKUP($C667,[1]DistrictInfo!$B:$B,[1]DistrictInfo!$E:$E,FALSE),"")</f>
        <v>(416) 736-4855</v>
      </c>
      <c r="AC667" s="14" t="str">
        <f>IFERROR(_xlfn.XLOOKUP($C667,[1]DistrictInfo!$B:$B,[1]DistrictInfo!$F:$F,FALSE),"")</f>
        <v>(647) 629-2023 / 
(416) 243-3320</v>
      </c>
    </row>
    <row r="668" spans="1:29" ht="23" x14ac:dyDescent="0.35">
      <c r="A668" s="7">
        <v>632</v>
      </c>
      <c r="B668" s="7">
        <v>5</v>
      </c>
      <c r="C668" s="7">
        <v>29</v>
      </c>
      <c r="D668" s="7" t="s">
        <v>674</v>
      </c>
      <c r="E668" s="7" t="s">
        <v>30</v>
      </c>
      <c r="F668" s="7" t="s">
        <v>31</v>
      </c>
      <c r="G668" s="7" t="s">
        <v>4586</v>
      </c>
      <c r="H668" s="7" t="s">
        <v>4587</v>
      </c>
      <c r="I668" s="7" t="s">
        <v>4537</v>
      </c>
      <c r="J668" s="7"/>
      <c r="K668" s="7" t="s">
        <v>4588</v>
      </c>
      <c r="L668" s="7">
        <v>2</v>
      </c>
      <c r="M668" s="7">
        <v>905</v>
      </c>
      <c r="N668" s="7" t="s">
        <v>4589</v>
      </c>
      <c r="O668" s="8" t="s">
        <v>4590</v>
      </c>
      <c r="P668" s="7"/>
      <c r="Q668" s="8"/>
      <c r="R668" s="8"/>
      <c r="S668" s="8" t="s">
        <v>4591</v>
      </c>
      <c r="T668" s="8"/>
      <c r="U668" s="8"/>
      <c r="V668" s="8" t="s">
        <v>4592</v>
      </c>
      <c r="W668" s="8" t="s">
        <v>4593</v>
      </c>
      <c r="X668" s="9" t="str">
        <f>_xlfn.IFNA(_xlfn.XLOOKUP(F668,[1]Types!$D:$D,[1]Types!$E:$E,FALSE),"")</f>
        <v>Regular</v>
      </c>
      <c r="Y668" s="13" t="str">
        <f>IFERROR(_xlfn.XLOOKUP($C668,[1]DistrictInfo!$B:$B,[1]DistrictInfo!$C:$C,FALSE),"")</f>
        <v>Karen Fekken/Dave Liley (A)</v>
      </c>
      <c r="Z668" s="13" t="str">
        <f>IF(AA668="",IFERROR(_xlfn.XLOOKUP($C668,[1]DistrictInfo!$B:$B,[1]DistrictInfo!$D:$D,FALSE),""),AA668)</f>
        <v>Kerrianne Singh</v>
      </c>
      <c r="AA668" s="10"/>
      <c r="AB668" s="11" t="str">
        <f>IFERROR(_xlfn.XLOOKUP($C668,[1]DistrictInfo!$B:$B,[1]DistrictInfo!$E:$E,FALSE),"")</f>
        <v>(416) 736-4855</v>
      </c>
      <c r="AC668" s="14" t="str">
        <f>IFERROR(_xlfn.XLOOKUP($C668,[1]DistrictInfo!$B:$B,[1]DistrictInfo!$F:$F,FALSE),"")</f>
        <v>(647) 629-2023 / 
(416) 243-3320</v>
      </c>
    </row>
    <row r="669" spans="1:29" ht="23" x14ac:dyDescent="0.35">
      <c r="A669" s="7">
        <v>642</v>
      </c>
      <c r="B669" s="7">
        <v>5</v>
      </c>
      <c r="C669" s="7">
        <v>29</v>
      </c>
      <c r="D669" s="7" t="s">
        <v>39</v>
      </c>
      <c r="E669" s="7" t="s">
        <v>30</v>
      </c>
      <c r="F669" s="7" t="s">
        <v>31</v>
      </c>
      <c r="G669" s="7" t="s">
        <v>4594</v>
      </c>
      <c r="H669" s="7" t="s">
        <v>4595</v>
      </c>
      <c r="I669" s="7" t="s">
        <v>2195</v>
      </c>
      <c r="J669" s="7" t="s">
        <v>2817</v>
      </c>
      <c r="K669" s="7" t="s">
        <v>4596</v>
      </c>
      <c r="L669" s="7">
        <v>2</v>
      </c>
      <c r="M669" s="7">
        <v>416</v>
      </c>
      <c r="N669" s="7" t="s">
        <v>4597</v>
      </c>
      <c r="O669" s="7" t="s">
        <v>4598</v>
      </c>
      <c r="P669" s="8" t="s">
        <v>4599</v>
      </c>
      <c r="Q669" s="8"/>
      <c r="R669" s="8"/>
      <c r="S669" s="8"/>
      <c r="T669" s="8"/>
      <c r="U669" s="8"/>
      <c r="V669" s="8"/>
      <c r="W669" s="7" t="s">
        <v>4600</v>
      </c>
      <c r="X669" s="9" t="str">
        <f>_xlfn.IFNA(_xlfn.XLOOKUP(F669,[1]Types!$D:$D,[1]Types!$E:$E,FALSE),"")</f>
        <v>Regular</v>
      </c>
      <c r="Y669" s="13" t="str">
        <f>IFERROR(_xlfn.XLOOKUP($C669,[1]DistrictInfo!$B:$B,[1]DistrictInfo!$C:$C,FALSE),"")</f>
        <v>Karen Fekken/Dave Liley (A)</v>
      </c>
      <c r="Z669" s="13" t="str">
        <f>IF(AA669="",IFERROR(_xlfn.XLOOKUP($C669,[1]DistrictInfo!$B:$B,[1]DistrictInfo!$D:$D,FALSE),""),AA669)</f>
        <v>Kerrianne Singh</v>
      </c>
      <c r="AA669" s="10"/>
      <c r="AB669" s="11" t="str">
        <f>IFERROR(_xlfn.XLOOKUP($C669,[1]DistrictInfo!$B:$B,[1]DistrictInfo!$E:$E,FALSE),"")</f>
        <v>(416) 736-4855</v>
      </c>
      <c r="AC669" s="14" t="str">
        <f>IFERROR(_xlfn.XLOOKUP($C669,[1]DistrictInfo!$B:$B,[1]DistrictInfo!$F:$F,FALSE),"")</f>
        <v>(647) 629-2023 / 
(416) 243-3320</v>
      </c>
    </row>
    <row r="670" spans="1:29" ht="23" x14ac:dyDescent="0.35">
      <c r="A670" s="7">
        <v>672</v>
      </c>
      <c r="B670" s="7">
        <v>5</v>
      </c>
      <c r="C670" s="7">
        <v>29</v>
      </c>
      <c r="D670" s="7" t="s">
        <v>39</v>
      </c>
      <c r="E670" s="7" t="s">
        <v>30</v>
      </c>
      <c r="F670" s="7" t="s">
        <v>31</v>
      </c>
      <c r="G670" s="7" t="s">
        <v>4601</v>
      </c>
      <c r="H670" s="7" t="s">
        <v>4602</v>
      </c>
      <c r="I670" s="7" t="s">
        <v>2211</v>
      </c>
      <c r="J670" s="7"/>
      <c r="K670" s="7" t="s">
        <v>4603</v>
      </c>
      <c r="L670" s="7">
        <v>2</v>
      </c>
      <c r="M670" s="7">
        <v>416</v>
      </c>
      <c r="N670" s="7" t="s">
        <v>4604</v>
      </c>
      <c r="O670" s="7" t="s">
        <v>4605</v>
      </c>
      <c r="P670" s="7" t="s">
        <v>4606</v>
      </c>
      <c r="Q670" s="8"/>
      <c r="R670" s="8"/>
      <c r="S670" s="8"/>
      <c r="T670" s="8"/>
      <c r="U670" s="8"/>
      <c r="V670" s="8"/>
      <c r="W670" s="8" t="s">
        <v>4607</v>
      </c>
      <c r="X670" s="9" t="str">
        <f>_xlfn.IFNA(_xlfn.XLOOKUP(F670,[1]Types!$D:$D,[1]Types!$E:$E,FALSE),"")</f>
        <v>Regular</v>
      </c>
      <c r="Y670" s="13" t="str">
        <f>IFERROR(_xlfn.XLOOKUP($C670,[1]DistrictInfo!$B:$B,[1]DistrictInfo!$C:$C,FALSE),"")</f>
        <v>Karen Fekken/Dave Liley (A)</v>
      </c>
      <c r="Z670" s="10" t="str">
        <f>IF(AA670="",IFERROR(_xlfn.XLOOKUP($C670,[1]DistrictInfo!$B:$B,[1]DistrictInfo!$D:$D,FALSE),""),AA670)</f>
        <v>Kerrianne Singh</v>
      </c>
      <c r="AA670" s="10"/>
      <c r="AB670" s="11" t="str">
        <f>IFERROR(_xlfn.XLOOKUP($C670,[1]DistrictInfo!$B:$B,[1]DistrictInfo!$E:$E,FALSE),"")</f>
        <v>(416) 736-4855</v>
      </c>
      <c r="AC670" s="14" t="str">
        <f>IFERROR(_xlfn.XLOOKUP($C670,[1]DistrictInfo!$B:$B,[1]DistrictInfo!$F:$F,FALSE),"")</f>
        <v>(647) 629-2023 / 
(416) 243-3320</v>
      </c>
    </row>
    <row r="671" spans="1:29" ht="23" x14ac:dyDescent="0.35">
      <c r="A671" s="7">
        <v>760</v>
      </c>
      <c r="B671" s="7">
        <v>5</v>
      </c>
      <c r="C671" s="7">
        <v>29</v>
      </c>
      <c r="D671" s="7" t="s">
        <v>39</v>
      </c>
      <c r="E671" s="7" t="s">
        <v>30</v>
      </c>
      <c r="F671" s="7" t="s">
        <v>31</v>
      </c>
      <c r="G671" s="7" t="s">
        <v>4608</v>
      </c>
      <c r="H671" s="7" t="s">
        <v>4609</v>
      </c>
      <c r="I671" s="7" t="s">
        <v>2195</v>
      </c>
      <c r="J671" s="7" t="s">
        <v>2817</v>
      </c>
      <c r="K671" s="7" t="s">
        <v>4610</v>
      </c>
      <c r="L671" s="7">
        <v>2</v>
      </c>
      <c r="M671" s="7">
        <v>416</v>
      </c>
      <c r="N671" s="7" t="s">
        <v>4611</v>
      </c>
      <c r="O671" s="7" t="s">
        <v>4612</v>
      </c>
      <c r="P671" s="8" t="s">
        <v>4613</v>
      </c>
      <c r="Q671" s="8"/>
      <c r="R671" s="8"/>
      <c r="S671" s="8"/>
      <c r="T671" s="8"/>
      <c r="U671" s="8"/>
      <c r="V671" s="8"/>
      <c r="W671" s="8"/>
      <c r="X671" s="9" t="str">
        <f>_xlfn.IFNA(_xlfn.XLOOKUP(F671,[1]Types!$D:$D,[1]Types!$E:$E,FALSE),"")</f>
        <v>Regular</v>
      </c>
      <c r="Y671" s="13" t="str">
        <f>IFERROR(_xlfn.XLOOKUP($C671,[1]DistrictInfo!$B:$B,[1]DistrictInfo!$C:$C,FALSE),"")</f>
        <v>Karen Fekken/Dave Liley (A)</v>
      </c>
      <c r="Z671" s="13" t="str">
        <f>IF(AA671="",IFERROR(_xlfn.XLOOKUP($C671,[1]DistrictInfo!$B:$B,[1]DistrictInfo!$D:$D,FALSE),""),AA671)</f>
        <v>Kerrianne Singh</v>
      </c>
      <c r="AA671" s="10" t="str">
        <f>IFERROR(_xlfn.XLOOKUP(A671,[1]SplitDistDAs!$A:$A,[1]SplitDistDAs!$D:$D,""),"")</f>
        <v/>
      </c>
      <c r="AB671" s="11" t="str">
        <f>IFERROR(_xlfn.XLOOKUP($C671,[1]DistrictInfo!$B:$B,[1]DistrictInfo!$E:$E,FALSE),"")</f>
        <v>(416) 736-4855</v>
      </c>
      <c r="AC671" s="14" t="str">
        <f>IFERROR(_xlfn.XLOOKUP($C671,[1]DistrictInfo!$B:$B,[1]DistrictInfo!$F:$F,FALSE),"")</f>
        <v>(647) 629-2023 / 
(416) 243-3320</v>
      </c>
    </row>
    <row r="672" spans="1:29" ht="23" x14ac:dyDescent="0.35">
      <c r="A672" s="7">
        <v>789</v>
      </c>
      <c r="B672" s="7">
        <v>5</v>
      </c>
      <c r="C672" s="7">
        <v>29</v>
      </c>
      <c r="D672" s="7" t="s">
        <v>39</v>
      </c>
      <c r="E672" s="7" t="s">
        <v>30</v>
      </c>
      <c r="F672" s="7" t="s">
        <v>31</v>
      </c>
      <c r="G672" s="7" t="s">
        <v>4614</v>
      </c>
      <c r="H672" s="7" t="s">
        <v>4615</v>
      </c>
      <c r="I672" s="7" t="s">
        <v>2195</v>
      </c>
      <c r="J672" s="7" t="s">
        <v>2211</v>
      </c>
      <c r="K672" s="7" t="s">
        <v>4616</v>
      </c>
      <c r="L672" s="7">
        <v>2</v>
      </c>
      <c r="M672" s="7">
        <v>647</v>
      </c>
      <c r="N672" s="7" t="s">
        <v>4617</v>
      </c>
      <c r="O672" s="7" t="s">
        <v>4618</v>
      </c>
      <c r="P672" s="7" t="s">
        <v>4619</v>
      </c>
      <c r="Q672" s="8"/>
      <c r="R672" s="8"/>
      <c r="S672" s="8"/>
      <c r="T672" s="8"/>
      <c r="U672" s="8"/>
      <c r="V672" s="8"/>
      <c r="W672" s="7"/>
      <c r="X672" s="9" t="str">
        <f>_xlfn.IFNA(_xlfn.XLOOKUP(F672,[1]Types!$D:$D,[1]Types!$E:$E,FALSE),"")</f>
        <v>Regular</v>
      </c>
      <c r="Y672" s="13" t="str">
        <f>IFERROR(_xlfn.XLOOKUP($C672,[1]DistrictInfo!$B:$B,[1]DistrictInfo!$C:$C,FALSE),"")</f>
        <v>Karen Fekken/Dave Liley (A)</v>
      </c>
      <c r="Z672" s="10" t="str">
        <f>IF(AA672="",IFERROR(_xlfn.XLOOKUP($C672,[1]DistrictInfo!$B:$B,[1]DistrictInfo!$D:$D,FALSE),""),AA672)</f>
        <v>Kerrianne Singh</v>
      </c>
      <c r="AA672" s="10"/>
      <c r="AB672" s="11" t="str">
        <f>IFERROR(_xlfn.XLOOKUP($C672,[1]DistrictInfo!$B:$B,[1]DistrictInfo!$E:$E,FALSE),"")</f>
        <v>(416) 736-4855</v>
      </c>
      <c r="AC672" s="14" t="str">
        <f>IFERROR(_xlfn.XLOOKUP($C672,[1]DistrictInfo!$B:$B,[1]DistrictInfo!$F:$F,FALSE),"")</f>
        <v>(647) 629-2023 / 
(416) 243-3320</v>
      </c>
    </row>
    <row r="673" spans="1:29" ht="34.5" x14ac:dyDescent="0.35">
      <c r="A673" s="7">
        <v>228</v>
      </c>
      <c r="B673" s="7">
        <v>5</v>
      </c>
      <c r="C673" s="7">
        <v>30</v>
      </c>
      <c r="D673" s="7" t="s">
        <v>98</v>
      </c>
      <c r="E673" s="7" t="s">
        <v>30</v>
      </c>
      <c r="F673" s="7" t="s">
        <v>31</v>
      </c>
      <c r="G673" s="7" t="s">
        <v>4620</v>
      </c>
      <c r="H673" s="7" t="s">
        <v>4621</v>
      </c>
      <c r="I673" s="7" t="s">
        <v>2195</v>
      </c>
      <c r="J673" s="7" t="s">
        <v>2527</v>
      </c>
      <c r="K673" s="7" t="s">
        <v>4622</v>
      </c>
      <c r="L673" s="7">
        <v>2</v>
      </c>
      <c r="M673" s="7">
        <v>416</v>
      </c>
      <c r="N673" s="7" t="s">
        <v>4623</v>
      </c>
      <c r="O673" s="7" t="s">
        <v>4624</v>
      </c>
      <c r="P673" s="7" t="s">
        <v>4625</v>
      </c>
      <c r="Q673" s="8"/>
      <c r="R673" s="8"/>
      <c r="S673" s="8"/>
      <c r="T673" s="8"/>
      <c r="U673" s="8"/>
      <c r="V673" s="8"/>
      <c r="W673" s="7" t="s">
        <v>4626</v>
      </c>
      <c r="X673" s="9" t="str">
        <f>_xlfn.IFNA(_xlfn.XLOOKUP(F673,[1]Types!$D:$D,[1]Types!$E:$E,FALSE),"")</f>
        <v>Regular</v>
      </c>
      <c r="Y673" s="10" t="str">
        <f>IFERROR(_xlfn.XLOOKUP($C673,[1]DistrictInfo!$B:$B,[1]DistrictInfo!$C:$C,FALSE),"")</f>
        <v>Mike Thornington</v>
      </c>
      <c r="Z673" s="10" t="str">
        <f>IF(AA673="",IFERROR(_xlfn.XLOOKUP($C673,[1]DistrictInfo!$B:$B,[1]DistrictInfo!$D:$D,FALSE),""),AA673)</f>
        <v>Davinder Kaur (A)</v>
      </c>
      <c r="AA673" s="10"/>
      <c r="AB673" s="11" t="str">
        <f>IFERROR(_xlfn.XLOOKUP($C673,[1]DistrictInfo!$B:$B,[1]DistrictInfo!$E:$E,FALSE),"")</f>
        <v>(416) 226-0631</v>
      </c>
      <c r="AC673" s="11" t="str">
        <f>IFERROR(_xlfn.XLOOKUP($C673,[1]DistrictInfo!$B:$B,[1]DistrictInfo!$F:$F,FALSE),"")</f>
        <v>(905) 718-7228</v>
      </c>
    </row>
    <row r="674" spans="1:29" ht="23" x14ac:dyDescent="0.35">
      <c r="A674" s="7">
        <v>353</v>
      </c>
      <c r="B674" s="7">
        <v>5</v>
      </c>
      <c r="C674" s="7">
        <v>30</v>
      </c>
      <c r="D674" s="7" t="s">
        <v>39</v>
      </c>
      <c r="E674" s="7" t="s">
        <v>30</v>
      </c>
      <c r="F674" s="7" t="s">
        <v>31</v>
      </c>
      <c r="G674" s="7" t="s">
        <v>4627</v>
      </c>
      <c r="H674" s="7" t="s">
        <v>4628</v>
      </c>
      <c r="I674" s="7" t="s">
        <v>4629</v>
      </c>
      <c r="J674" s="7"/>
      <c r="K674" s="7" t="s">
        <v>4630</v>
      </c>
      <c r="L674" s="7">
        <v>2</v>
      </c>
      <c r="M674" s="7">
        <v>905</v>
      </c>
      <c r="N674" s="7" t="s">
        <v>4631</v>
      </c>
      <c r="O674" s="7" t="s">
        <v>4632</v>
      </c>
      <c r="P674" s="7" t="s">
        <v>4633</v>
      </c>
      <c r="Q674" s="8"/>
      <c r="R674" s="8"/>
      <c r="S674" s="8"/>
      <c r="T674" s="8"/>
      <c r="U674" s="8"/>
      <c r="V674" s="8"/>
      <c r="W674" s="8"/>
      <c r="X674" s="9" t="str">
        <f>_xlfn.IFNA(_xlfn.XLOOKUP(F674,[1]Types!$D:$D,[1]Types!$E:$E,FALSE),"")</f>
        <v>Regular</v>
      </c>
      <c r="Y674" s="10" t="str">
        <f>IFERROR(_xlfn.XLOOKUP($C674,[1]DistrictInfo!$B:$B,[1]DistrictInfo!$C:$C,FALSE),"")</f>
        <v>Mike Thornington</v>
      </c>
      <c r="Z674" s="10" t="str">
        <f>IF(AA674="",IFERROR(_xlfn.XLOOKUP($C674,[1]DistrictInfo!$B:$B,[1]DistrictInfo!$D:$D,FALSE),""),AA674)</f>
        <v>Davinder Kaur (A)</v>
      </c>
      <c r="AA674" s="10"/>
      <c r="AB674" s="11" t="str">
        <f>IFERROR(_xlfn.XLOOKUP($C674,[1]DistrictInfo!$B:$B,[1]DistrictInfo!$E:$E,FALSE),"")</f>
        <v>(416) 226-0631</v>
      </c>
      <c r="AC674" s="11" t="str">
        <f>IFERROR(_xlfn.XLOOKUP($C674,[1]DistrictInfo!$B:$B,[1]DistrictInfo!$F:$F,FALSE),"")</f>
        <v>(905) 718-7228</v>
      </c>
    </row>
    <row r="675" spans="1:29" ht="46" x14ac:dyDescent="0.35">
      <c r="A675" s="7">
        <v>355</v>
      </c>
      <c r="B675" s="7">
        <v>5</v>
      </c>
      <c r="C675" s="7">
        <v>30</v>
      </c>
      <c r="D675" s="7" t="s">
        <v>674</v>
      </c>
      <c r="E675" s="7" t="s">
        <v>30</v>
      </c>
      <c r="F675" s="7" t="s">
        <v>31</v>
      </c>
      <c r="G675" s="7" t="s">
        <v>4634</v>
      </c>
      <c r="H675" s="7" t="s">
        <v>4635</v>
      </c>
      <c r="I675" s="7" t="s">
        <v>2195</v>
      </c>
      <c r="J675" s="7" t="s">
        <v>2817</v>
      </c>
      <c r="K675" s="7" t="s">
        <v>4636</v>
      </c>
      <c r="L675" s="7">
        <v>2</v>
      </c>
      <c r="M675" s="7">
        <v>416</v>
      </c>
      <c r="N675" s="7" t="s">
        <v>4637</v>
      </c>
      <c r="O675" s="7" t="s">
        <v>4638</v>
      </c>
      <c r="P675" s="7"/>
      <c r="Q675" s="8"/>
      <c r="R675" s="8"/>
      <c r="S675" s="8" t="s">
        <v>4639</v>
      </c>
      <c r="T675" s="8"/>
      <c r="U675" s="8"/>
      <c r="V675" s="8" t="s">
        <v>4640</v>
      </c>
      <c r="W675" s="8" t="s">
        <v>4641</v>
      </c>
      <c r="X675" s="9" t="str">
        <f>_xlfn.IFNA(_xlfn.XLOOKUP(F675,[1]Types!$D:$D,[1]Types!$E:$E,FALSE),"")</f>
        <v>Regular</v>
      </c>
      <c r="Y675" s="10" t="str">
        <f>IFERROR(_xlfn.XLOOKUP($C675,[1]DistrictInfo!$B:$B,[1]DistrictInfo!$C:$C,FALSE),"")</f>
        <v>Mike Thornington</v>
      </c>
      <c r="Z675" s="10" t="str">
        <f>IF(AA675="",IFERROR(_xlfn.XLOOKUP($C675,[1]DistrictInfo!$B:$B,[1]DistrictInfo!$D:$D,FALSE),""),AA675)</f>
        <v>Davinder Kaur (A)</v>
      </c>
      <c r="AA675" s="10"/>
      <c r="AB675" s="11" t="str">
        <f>IFERROR(_xlfn.XLOOKUP($C675,[1]DistrictInfo!$B:$B,[1]DistrictInfo!$E:$E,FALSE),"")</f>
        <v>(416) 226-0631</v>
      </c>
      <c r="AC675" s="11" t="str">
        <f>IFERROR(_xlfn.XLOOKUP($C675,[1]DistrictInfo!$B:$B,[1]DistrictInfo!$F:$F,FALSE),"")</f>
        <v>(905) 718-7228</v>
      </c>
    </row>
    <row r="676" spans="1:29" ht="34.5" x14ac:dyDescent="0.35">
      <c r="A676" s="7">
        <v>390</v>
      </c>
      <c r="B676" s="7">
        <v>5</v>
      </c>
      <c r="C676" s="7">
        <v>30</v>
      </c>
      <c r="D676" s="7" t="s">
        <v>98</v>
      </c>
      <c r="E676" s="7" t="s">
        <v>30</v>
      </c>
      <c r="F676" s="7" t="s">
        <v>31</v>
      </c>
      <c r="G676" s="7" t="s">
        <v>4642</v>
      </c>
      <c r="H676" s="7" t="s">
        <v>4643</v>
      </c>
      <c r="I676" s="7" t="s">
        <v>4629</v>
      </c>
      <c r="J676" s="7"/>
      <c r="K676" s="7" t="s">
        <v>4644</v>
      </c>
      <c r="L676" s="7">
        <v>2</v>
      </c>
      <c r="M676" s="7">
        <v>905</v>
      </c>
      <c r="N676" s="7" t="s">
        <v>4645</v>
      </c>
      <c r="O676" s="8" t="s">
        <v>4646</v>
      </c>
      <c r="P676" s="7" t="s">
        <v>4647</v>
      </c>
      <c r="Q676" s="8"/>
      <c r="R676" s="8"/>
      <c r="S676" s="8"/>
      <c r="T676" s="8"/>
      <c r="U676" s="8"/>
      <c r="V676" s="8"/>
      <c r="W676" s="8" t="s">
        <v>4648</v>
      </c>
      <c r="X676" s="9" t="str">
        <f>_xlfn.IFNA(_xlfn.XLOOKUP(F676,[1]Types!$D:$D,[1]Types!$E:$E,FALSE),"")</f>
        <v>Regular</v>
      </c>
      <c r="Y676" s="10" t="str">
        <f>IFERROR(_xlfn.XLOOKUP($C676,[1]DistrictInfo!$B:$B,[1]DistrictInfo!$C:$C,FALSE),"")</f>
        <v>Mike Thornington</v>
      </c>
      <c r="Z676" s="10" t="str">
        <f>IF(AA676="",IFERROR(_xlfn.XLOOKUP($C676,[1]DistrictInfo!$B:$B,[1]DistrictInfo!$D:$D,FALSE),""),AA676)</f>
        <v>Davinder Kaur (A)</v>
      </c>
      <c r="AA676" s="10"/>
      <c r="AB676" s="11" t="str">
        <f>IFERROR(_xlfn.XLOOKUP($C676,[1]DistrictInfo!$B:$B,[1]DistrictInfo!$E:$E,FALSE),"")</f>
        <v>(416) 226-0631</v>
      </c>
      <c r="AC676" s="11" t="str">
        <f>IFERROR(_xlfn.XLOOKUP($C676,[1]DistrictInfo!$B:$B,[1]DistrictInfo!$F:$F,FALSE),"")</f>
        <v>(905) 718-7228</v>
      </c>
    </row>
    <row r="677" spans="1:29" ht="34.5" x14ac:dyDescent="0.35">
      <c r="A677" s="12">
        <v>404</v>
      </c>
      <c r="B677" s="12">
        <v>5</v>
      </c>
      <c r="C677" s="12">
        <v>30</v>
      </c>
      <c r="D677" s="12" t="s">
        <v>98</v>
      </c>
      <c r="E677" s="12" t="s">
        <v>30</v>
      </c>
      <c r="F677" s="12" t="s">
        <v>31</v>
      </c>
      <c r="G677" s="12" t="s">
        <v>4649</v>
      </c>
      <c r="H677" s="12" t="s">
        <v>4650</v>
      </c>
      <c r="I677" s="12" t="s">
        <v>4651</v>
      </c>
      <c r="J677" s="12"/>
      <c r="K677" s="12" t="s">
        <v>4652</v>
      </c>
      <c r="L677" s="12">
        <v>2</v>
      </c>
      <c r="M677" s="12">
        <v>905</v>
      </c>
      <c r="N677" s="12" t="s">
        <v>4653</v>
      </c>
      <c r="O677" s="12" t="s">
        <v>4654</v>
      </c>
      <c r="P677" s="8" t="s">
        <v>4655</v>
      </c>
      <c r="Q677" s="8"/>
      <c r="R677" s="8"/>
      <c r="S677" s="8"/>
      <c r="T677" s="8"/>
      <c r="U677" s="8"/>
      <c r="V677" s="8"/>
      <c r="W677" s="8" t="s">
        <v>4656</v>
      </c>
      <c r="X677" s="9" t="str">
        <f>_xlfn.IFNA(_xlfn.XLOOKUP(F677,[1]Types!$D:$D,[1]Types!$E:$E,FALSE),"")</f>
        <v>Regular</v>
      </c>
      <c r="Y677" s="10" t="str">
        <f>IFERROR(_xlfn.XLOOKUP($C677,[1]DistrictInfo!$B:$B,[1]DistrictInfo!$C:$C,FALSE),"")</f>
        <v>Mike Thornington</v>
      </c>
      <c r="Z677" s="10" t="str">
        <f>IF(AA677="",IFERROR(_xlfn.XLOOKUP($C677,[1]DistrictInfo!$B:$B,[1]DistrictInfo!$D:$D,FALSE),""),AA677)</f>
        <v>Davinder Kaur (A)</v>
      </c>
      <c r="AA677" s="10"/>
      <c r="AB677" s="11" t="str">
        <f>IFERROR(_xlfn.XLOOKUP($C677,[1]DistrictInfo!$B:$B,[1]DistrictInfo!$E:$E,FALSE),"")</f>
        <v>(416) 226-0631</v>
      </c>
      <c r="AC677" s="11" t="str">
        <f>IFERROR(_xlfn.XLOOKUP($C677,[1]DistrictInfo!$B:$B,[1]DistrictInfo!$F:$F,FALSE),"")</f>
        <v>(905) 718-7228</v>
      </c>
    </row>
    <row r="678" spans="1:29" ht="23" x14ac:dyDescent="0.35">
      <c r="A678" s="7">
        <v>428</v>
      </c>
      <c r="B678" s="7">
        <v>5</v>
      </c>
      <c r="C678" s="7">
        <v>30</v>
      </c>
      <c r="D678" s="7" t="s">
        <v>98</v>
      </c>
      <c r="E678" s="7" t="s">
        <v>30</v>
      </c>
      <c r="F678" s="7" t="s">
        <v>31</v>
      </c>
      <c r="G678" s="7" t="s">
        <v>4657</v>
      </c>
      <c r="H678" s="7" t="s">
        <v>4658</v>
      </c>
      <c r="I678" s="7" t="s">
        <v>2195</v>
      </c>
      <c r="J678" s="7" t="s">
        <v>2527</v>
      </c>
      <c r="K678" s="7" t="s">
        <v>4659</v>
      </c>
      <c r="L678" s="7">
        <v>2</v>
      </c>
      <c r="M678" s="7">
        <v>416</v>
      </c>
      <c r="N678" s="7" t="s">
        <v>4660</v>
      </c>
      <c r="O678" s="7" t="s">
        <v>4661</v>
      </c>
      <c r="P678" s="7" t="s">
        <v>4662</v>
      </c>
      <c r="Q678" s="8"/>
      <c r="R678" s="8"/>
      <c r="S678" s="8"/>
      <c r="T678" s="8"/>
      <c r="U678" s="8"/>
      <c r="V678" s="8"/>
      <c r="W678" s="8" t="s">
        <v>4663</v>
      </c>
      <c r="X678" s="9" t="str">
        <f>_xlfn.IFNA(_xlfn.XLOOKUP(F678,[1]Types!$D:$D,[1]Types!$E:$E,FALSE),"")</f>
        <v>Regular</v>
      </c>
      <c r="Y678" s="10" t="str">
        <f>IFERROR(_xlfn.XLOOKUP($C678,[1]DistrictInfo!$B:$B,[1]DistrictInfo!$C:$C,FALSE),"")</f>
        <v>Mike Thornington</v>
      </c>
      <c r="Z678" s="10" t="str">
        <f>IF(AA678="",IFERROR(_xlfn.XLOOKUP($C678,[1]DistrictInfo!$B:$B,[1]DistrictInfo!$D:$D,FALSE),""),AA678)</f>
        <v>Davinder Kaur (A)</v>
      </c>
      <c r="AA678" s="10"/>
      <c r="AB678" s="11" t="str">
        <f>IFERROR(_xlfn.XLOOKUP($C678,[1]DistrictInfo!$B:$B,[1]DistrictInfo!$E:$E,FALSE),"")</f>
        <v>(416) 226-0631</v>
      </c>
      <c r="AC678" s="11" t="str">
        <f>IFERROR(_xlfn.XLOOKUP($C678,[1]DistrictInfo!$B:$B,[1]DistrictInfo!$F:$F,FALSE),"")</f>
        <v>(905) 718-7228</v>
      </c>
    </row>
    <row r="679" spans="1:29" ht="23" x14ac:dyDescent="0.35">
      <c r="A679" s="7">
        <v>444</v>
      </c>
      <c r="B679" s="7">
        <v>5</v>
      </c>
      <c r="C679" s="7">
        <v>30</v>
      </c>
      <c r="D679" s="7" t="s">
        <v>98</v>
      </c>
      <c r="E679" s="7" t="s">
        <v>30</v>
      </c>
      <c r="F679" s="7" t="s">
        <v>31</v>
      </c>
      <c r="G679" s="7" t="s">
        <v>4664</v>
      </c>
      <c r="H679" s="7" t="s">
        <v>4665</v>
      </c>
      <c r="I679" s="7" t="s">
        <v>2195</v>
      </c>
      <c r="J679" s="7" t="s">
        <v>2527</v>
      </c>
      <c r="K679" s="7" t="s">
        <v>4666</v>
      </c>
      <c r="L679" s="7">
        <v>2</v>
      </c>
      <c r="M679" s="7">
        <v>416</v>
      </c>
      <c r="N679" s="7" t="s">
        <v>4667</v>
      </c>
      <c r="O679" s="7" t="s">
        <v>4668</v>
      </c>
      <c r="P679" s="7" t="s">
        <v>4669</v>
      </c>
      <c r="Q679" s="8"/>
      <c r="R679" s="8"/>
      <c r="S679" s="8"/>
      <c r="T679" s="8"/>
      <c r="U679" s="8"/>
      <c r="V679" s="8"/>
      <c r="W679" s="7" t="s">
        <v>4670</v>
      </c>
      <c r="X679" s="9" t="str">
        <f>_xlfn.IFNA(_xlfn.XLOOKUP(F679,[1]Types!$D:$D,[1]Types!$E:$E,FALSE),"")</f>
        <v>Regular</v>
      </c>
      <c r="Y679" s="10" t="str">
        <f>IFERROR(_xlfn.XLOOKUP($C679,[1]DistrictInfo!$B:$B,[1]DistrictInfo!$C:$C,FALSE),"")</f>
        <v>Mike Thornington</v>
      </c>
      <c r="Z679" s="10" t="str">
        <f>IF(AA679="",IFERROR(_xlfn.XLOOKUP($C679,[1]DistrictInfo!$B:$B,[1]DistrictInfo!$D:$D,FALSE),""),AA679)</f>
        <v>Davinder Kaur (A)</v>
      </c>
      <c r="AA679" s="10"/>
      <c r="AB679" s="11" t="str">
        <f>IFERROR(_xlfn.XLOOKUP($C679,[1]DistrictInfo!$B:$B,[1]DistrictInfo!$E:$E,FALSE),"")</f>
        <v>(416) 226-0631</v>
      </c>
      <c r="AC679" s="11" t="str">
        <f>IFERROR(_xlfn.XLOOKUP($C679,[1]DistrictInfo!$B:$B,[1]DistrictInfo!$F:$F,FALSE),"")</f>
        <v>(905) 718-7228</v>
      </c>
    </row>
    <row r="680" spans="1:29" ht="23" x14ac:dyDescent="0.35">
      <c r="A680" s="12">
        <v>546</v>
      </c>
      <c r="B680" s="12">
        <v>5</v>
      </c>
      <c r="C680" s="12">
        <v>30</v>
      </c>
      <c r="D680" s="12" t="s">
        <v>39</v>
      </c>
      <c r="E680" s="12" t="s">
        <v>30</v>
      </c>
      <c r="F680" s="12" t="s">
        <v>31</v>
      </c>
      <c r="G680" s="12" t="s">
        <v>4671</v>
      </c>
      <c r="H680" s="12" t="s">
        <v>4672</v>
      </c>
      <c r="I680" s="12" t="s">
        <v>2195</v>
      </c>
      <c r="J680" s="12" t="s">
        <v>2817</v>
      </c>
      <c r="K680" s="12" t="s">
        <v>4673</v>
      </c>
      <c r="L680" s="12">
        <v>2</v>
      </c>
      <c r="M680" s="12">
        <v>416</v>
      </c>
      <c r="N680" s="12" t="s">
        <v>4674</v>
      </c>
      <c r="O680" s="12" t="s">
        <v>4675</v>
      </c>
      <c r="P680" s="8"/>
      <c r="Q680" s="8"/>
      <c r="R680" s="8"/>
      <c r="S680" s="8" t="s">
        <v>4676</v>
      </c>
      <c r="T680" s="8"/>
      <c r="U680" s="8"/>
      <c r="V680" s="8"/>
      <c r="W680" s="8" t="s">
        <v>4677</v>
      </c>
      <c r="X680" s="9" t="str">
        <f>_xlfn.IFNA(_xlfn.XLOOKUP(F680,[1]Types!$D:$D,[1]Types!$E:$E,FALSE),"")</f>
        <v>Regular</v>
      </c>
      <c r="Y680" s="10" t="str">
        <f>IFERROR(_xlfn.XLOOKUP($C680,[1]DistrictInfo!$B:$B,[1]DistrictInfo!$C:$C,FALSE),"")</f>
        <v>Mike Thornington</v>
      </c>
      <c r="Z680" s="10" t="str">
        <f>IF(AA680="",IFERROR(_xlfn.XLOOKUP($C680,[1]DistrictInfo!$B:$B,[1]DistrictInfo!$D:$D,FALSE),""),AA680)</f>
        <v>Davinder Kaur (A)</v>
      </c>
      <c r="AA680" s="10"/>
      <c r="AB680" s="11" t="str">
        <f>IFERROR(_xlfn.XLOOKUP($C680,[1]DistrictInfo!$B:$B,[1]DistrictInfo!$E:$E,FALSE),"")</f>
        <v>(416) 226-0631</v>
      </c>
      <c r="AC680" s="11" t="str">
        <f>IFERROR(_xlfn.XLOOKUP($C680,[1]DistrictInfo!$B:$B,[1]DistrictInfo!$F:$F,FALSE),"")</f>
        <v>(905) 718-7228</v>
      </c>
    </row>
    <row r="681" spans="1:29" ht="34.5" x14ac:dyDescent="0.35">
      <c r="A681" s="7">
        <v>564</v>
      </c>
      <c r="B681" s="7">
        <v>5</v>
      </c>
      <c r="C681" s="7">
        <v>30</v>
      </c>
      <c r="D681" s="7" t="s">
        <v>39</v>
      </c>
      <c r="E681" s="7" t="s">
        <v>30</v>
      </c>
      <c r="F681" s="7" t="s">
        <v>31</v>
      </c>
      <c r="G681" s="7" t="s">
        <v>4678</v>
      </c>
      <c r="H681" s="7" t="s">
        <v>4679</v>
      </c>
      <c r="I681" s="7" t="s">
        <v>2195</v>
      </c>
      <c r="J681" s="7" t="s">
        <v>2527</v>
      </c>
      <c r="K681" s="7" t="s">
        <v>4680</v>
      </c>
      <c r="L681" s="7">
        <v>2</v>
      </c>
      <c r="M681" s="7">
        <v>416</v>
      </c>
      <c r="N681" s="7" t="s">
        <v>4681</v>
      </c>
      <c r="O681" s="7" t="s">
        <v>4682</v>
      </c>
      <c r="P681" s="8" t="s">
        <v>4683</v>
      </c>
      <c r="Q681" s="8"/>
      <c r="R681" s="8"/>
      <c r="S681" s="8"/>
      <c r="T681" s="8"/>
      <c r="U681" s="8"/>
      <c r="V681" s="8"/>
      <c r="W681" s="8" t="s">
        <v>4684</v>
      </c>
      <c r="X681" s="9" t="str">
        <f>_xlfn.IFNA(_xlfn.XLOOKUP(F681,[1]Types!$D:$D,[1]Types!$E:$E,FALSE),"")</f>
        <v>Regular</v>
      </c>
      <c r="Y681" s="10" t="str">
        <f>IFERROR(_xlfn.XLOOKUP($C681,[1]DistrictInfo!$B:$B,[1]DistrictInfo!$C:$C,FALSE),"")</f>
        <v>Mike Thornington</v>
      </c>
      <c r="Z681" s="10" t="str">
        <f>IF(AA681="",IFERROR(_xlfn.XLOOKUP($C681,[1]DistrictInfo!$B:$B,[1]DistrictInfo!$D:$D,FALSE),""),AA681)</f>
        <v>Davinder Kaur (A)</v>
      </c>
      <c r="AA681" s="10"/>
      <c r="AB681" s="11" t="str">
        <f>IFERROR(_xlfn.XLOOKUP($C681,[1]DistrictInfo!$B:$B,[1]DistrictInfo!$E:$E,FALSE),"")</f>
        <v>(416) 226-0631</v>
      </c>
      <c r="AC681" s="11" t="str">
        <f>IFERROR(_xlfn.XLOOKUP($C681,[1]DistrictInfo!$B:$B,[1]DistrictInfo!$F:$F,FALSE),"")</f>
        <v>(905) 718-7228</v>
      </c>
    </row>
    <row r="682" spans="1:29" ht="23" x14ac:dyDescent="0.35">
      <c r="A682" s="7">
        <v>580</v>
      </c>
      <c r="B682" s="7">
        <v>5</v>
      </c>
      <c r="C682" s="7">
        <v>30</v>
      </c>
      <c r="D682" s="7" t="s">
        <v>39</v>
      </c>
      <c r="E682" s="7" t="s">
        <v>30</v>
      </c>
      <c r="F682" s="7" t="s">
        <v>31</v>
      </c>
      <c r="G682" s="7" t="s">
        <v>4685</v>
      </c>
      <c r="H682" s="7" t="s">
        <v>4686</v>
      </c>
      <c r="I682" s="7" t="s">
        <v>4629</v>
      </c>
      <c r="J682" s="7"/>
      <c r="K682" s="7" t="s">
        <v>4687</v>
      </c>
      <c r="L682" s="7">
        <v>2</v>
      </c>
      <c r="M682" s="7">
        <v>905</v>
      </c>
      <c r="N682" s="7" t="s">
        <v>4688</v>
      </c>
      <c r="O682" s="7" t="s">
        <v>4689</v>
      </c>
      <c r="P682" s="8" t="s">
        <v>4690</v>
      </c>
      <c r="Q682" s="8"/>
      <c r="R682" s="8"/>
      <c r="S682" s="8"/>
      <c r="T682" s="8"/>
      <c r="U682" s="8"/>
      <c r="V682" s="8"/>
      <c r="W682" s="8" t="s">
        <v>4691</v>
      </c>
      <c r="X682" s="9" t="str">
        <f>_xlfn.IFNA(_xlfn.XLOOKUP(F682,[1]Types!$D:$D,[1]Types!$E:$E,FALSE),"")</f>
        <v>Regular</v>
      </c>
      <c r="Y682" s="10" t="str">
        <f>IFERROR(_xlfn.XLOOKUP($C682,[1]DistrictInfo!$B:$B,[1]DistrictInfo!$C:$C,FALSE),"")</f>
        <v>Mike Thornington</v>
      </c>
      <c r="Z682" s="10" t="str">
        <f>IF(AA682="",IFERROR(_xlfn.XLOOKUP($C682,[1]DistrictInfo!$B:$B,[1]DistrictInfo!$D:$D,FALSE),""),AA682)</f>
        <v>Davinder Kaur (A)</v>
      </c>
      <c r="AA682" s="10"/>
      <c r="AB682" s="11" t="str">
        <f>IFERROR(_xlfn.XLOOKUP($C682,[1]DistrictInfo!$B:$B,[1]DistrictInfo!$E:$E,FALSE),"")</f>
        <v>(416) 226-0631</v>
      </c>
      <c r="AC682" s="11" t="str">
        <f>IFERROR(_xlfn.XLOOKUP($C682,[1]DistrictInfo!$B:$B,[1]DistrictInfo!$F:$F,FALSE),"")</f>
        <v>(905) 718-7228</v>
      </c>
    </row>
    <row r="683" spans="1:29" ht="23" x14ac:dyDescent="0.35">
      <c r="A683" s="7">
        <v>584</v>
      </c>
      <c r="B683" s="7">
        <v>5</v>
      </c>
      <c r="C683" s="7">
        <v>30</v>
      </c>
      <c r="D683" s="7" t="s">
        <v>39</v>
      </c>
      <c r="E683" s="7" t="s">
        <v>30</v>
      </c>
      <c r="F683" s="7" t="s">
        <v>31</v>
      </c>
      <c r="G683" s="7" t="s">
        <v>4692</v>
      </c>
      <c r="H683" s="7" t="s">
        <v>4693</v>
      </c>
      <c r="I683" s="7" t="s">
        <v>2195</v>
      </c>
      <c r="J683" s="7" t="s">
        <v>2527</v>
      </c>
      <c r="K683" s="7" t="s">
        <v>4694</v>
      </c>
      <c r="L683" s="7">
        <v>2</v>
      </c>
      <c r="M683" s="7">
        <v>416</v>
      </c>
      <c r="N683" s="7" t="s">
        <v>4695</v>
      </c>
      <c r="O683" s="7" t="s">
        <v>4696</v>
      </c>
      <c r="P683" s="8"/>
      <c r="Q683" s="8"/>
      <c r="R683" s="8"/>
      <c r="S683" s="8"/>
      <c r="T683" s="8"/>
      <c r="U683" s="8"/>
      <c r="V683" s="8" t="s">
        <v>4697</v>
      </c>
      <c r="W683" s="8" t="s">
        <v>4698</v>
      </c>
      <c r="X683" s="9" t="str">
        <f>_xlfn.IFNA(_xlfn.XLOOKUP(F683,[1]Types!$D:$D,[1]Types!$E:$E,FALSE),"")</f>
        <v>Regular</v>
      </c>
      <c r="Y683" s="10" t="str">
        <f>IFERROR(_xlfn.XLOOKUP($C683,[1]DistrictInfo!$B:$B,[1]DistrictInfo!$C:$C,FALSE),"")</f>
        <v>Mike Thornington</v>
      </c>
      <c r="Z683" s="10" t="str">
        <f>IF(AA683="",IFERROR(_xlfn.XLOOKUP($C683,[1]DistrictInfo!$B:$B,[1]DistrictInfo!$D:$D,FALSE),""),AA683)</f>
        <v>Davinder Kaur (A)</v>
      </c>
      <c r="AA683" s="10"/>
      <c r="AB683" s="11" t="str">
        <f>IFERROR(_xlfn.XLOOKUP($C683,[1]DistrictInfo!$B:$B,[1]DistrictInfo!$E:$E,FALSE),"")</f>
        <v>(416) 226-0631</v>
      </c>
      <c r="AC683" s="11" t="str">
        <f>IFERROR(_xlfn.XLOOKUP($C683,[1]DistrictInfo!$B:$B,[1]DistrictInfo!$F:$F,FALSE),"")</f>
        <v>(905) 718-7228</v>
      </c>
    </row>
    <row r="684" spans="1:29" ht="23" x14ac:dyDescent="0.35">
      <c r="A684" s="7">
        <v>585</v>
      </c>
      <c r="B684" s="7">
        <v>5</v>
      </c>
      <c r="C684" s="7">
        <v>30</v>
      </c>
      <c r="D684" s="7" t="s">
        <v>39</v>
      </c>
      <c r="E684" s="7" t="s">
        <v>30</v>
      </c>
      <c r="F684" s="7" t="s">
        <v>31</v>
      </c>
      <c r="G684" s="7" t="s">
        <v>4699</v>
      </c>
      <c r="H684" s="7" t="s">
        <v>4700</v>
      </c>
      <c r="I684" s="7" t="s">
        <v>4629</v>
      </c>
      <c r="J684" s="7"/>
      <c r="K684" s="7" t="s">
        <v>4701</v>
      </c>
      <c r="L684" s="7">
        <v>2</v>
      </c>
      <c r="M684" s="7">
        <v>905</v>
      </c>
      <c r="N684" s="7" t="s">
        <v>4702</v>
      </c>
      <c r="O684" s="7" t="s">
        <v>4703</v>
      </c>
      <c r="P684" s="8"/>
      <c r="Q684" s="8"/>
      <c r="R684" s="8"/>
      <c r="S684" s="8"/>
      <c r="T684" s="8"/>
      <c r="U684" s="8"/>
      <c r="V684" s="8"/>
      <c r="W684" s="8" t="s">
        <v>4704</v>
      </c>
      <c r="X684" s="9" t="str">
        <f>_xlfn.IFNA(_xlfn.XLOOKUP(F684,[1]Types!$D:$D,[1]Types!$E:$E,FALSE),"")</f>
        <v>Regular</v>
      </c>
      <c r="Y684" s="10" t="str">
        <f>IFERROR(_xlfn.XLOOKUP($C684,[1]DistrictInfo!$B:$B,[1]DistrictInfo!$C:$C,FALSE),"")</f>
        <v>Mike Thornington</v>
      </c>
      <c r="Z684" s="10" t="str">
        <f>IF(AA684="",IFERROR(_xlfn.XLOOKUP($C684,[1]DistrictInfo!$B:$B,[1]DistrictInfo!$D:$D,FALSE),""),AA684)</f>
        <v>Davinder Kaur (A)</v>
      </c>
      <c r="AA684" s="10"/>
      <c r="AB684" s="11" t="str">
        <f>IFERROR(_xlfn.XLOOKUP($C684,[1]DistrictInfo!$B:$B,[1]DistrictInfo!$E:$E,FALSE),"")</f>
        <v>(416) 226-0631</v>
      </c>
      <c r="AC684" s="11" t="str">
        <f>IFERROR(_xlfn.XLOOKUP($C684,[1]DistrictInfo!$B:$B,[1]DistrictInfo!$F:$F,FALSE),"")</f>
        <v>(905) 718-7228</v>
      </c>
    </row>
    <row r="685" spans="1:29" ht="23" x14ac:dyDescent="0.35">
      <c r="A685" s="7">
        <v>590</v>
      </c>
      <c r="B685" s="7">
        <v>5</v>
      </c>
      <c r="C685" s="7">
        <v>30</v>
      </c>
      <c r="D685" s="7" t="s">
        <v>98</v>
      </c>
      <c r="E685" s="7" t="s">
        <v>30</v>
      </c>
      <c r="F685" s="7" t="s">
        <v>31</v>
      </c>
      <c r="G685" s="7" t="s">
        <v>4705</v>
      </c>
      <c r="H685" s="7" t="s">
        <v>4706</v>
      </c>
      <c r="I685" s="7" t="s">
        <v>4629</v>
      </c>
      <c r="J685" s="7"/>
      <c r="K685" s="7" t="s">
        <v>4707</v>
      </c>
      <c r="L685" s="7">
        <v>2</v>
      </c>
      <c r="M685" s="7">
        <v>905</v>
      </c>
      <c r="N685" s="7" t="s">
        <v>4708</v>
      </c>
      <c r="O685" s="7" t="s">
        <v>4709</v>
      </c>
      <c r="P685" s="8"/>
      <c r="Q685" s="8"/>
      <c r="R685" s="8"/>
      <c r="S685" s="8"/>
      <c r="T685" s="8"/>
      <c r="U685" s="8"/>
      <c r="V685" s="8" t="s">
        <v>4710</v>
      </c>
      <c r="W685" s="8" t="s">
        <v>4711</v>
      </c>
      <c r="X685" s="9" t="str">
        <f>_xlfn.IFNA(_xlfn.XLOOKUP(F685,[1]Types!$D:$D,[1]Types!$E:$E,FALSE),"")</f>
        <v>Regular</v>
      </c>
      <c r="Y685" s="10" t="str">
        <f>IFERROR(_xlfn.XLOOKUP($C685,[1]DistrictInfo!$B:$B,[1]DistrictInfo!$C:$C,FALSE),"")</f>
        <v>Mike Thornington</v>
      </c>
      <c r="Z685" s="10" t="str">
        <f>IF(AA685="",IFERROR(_xlfn.XLOOKUP($C685,[1]DistrictInfo!$B:$B,[1]DistrictInfo!$D:$D,FALSE),""),AA685)</f>
        <v>Davinder Kaur (A)</v>
      </c>
      <c r="AA685" s="10"/>
      <c r="AB685" s="11" t="str">
        <f>IFERROR(_xlfn.XLOOKUP($C685,[1]DistrictInfo!$B:$B,[1]DistrictInfo!$E:$E,FALSE),"")</f>
        <v>(416) 226-0631</v>
      </c>
      <c r="AC685" s="11" t="str">
        <f>IFERROR(_xlfn.XLOOKUP($C685,[1]DistrictInfo!$B:$B,[1]DistrictInfo!$F:$F,FALSE),"")</f>
        <v>(905) 718-7228</v>
      </c>
    </row>
    <row r="686" spans="1:29" ht="23" x14ac:dyDescent="0.35">
      <c r="A686" s="7">
        <v>637</v>
      </c>
      <c r="B686" s="7">
        <v>5</v>
      </c>
      <c r="C686" s="7">
        <v>30</v>
      </c>
      <c r="D686" s="7" t="s">
        <v>39</v>
      </c>
      <c r="E686" s="7" t="s">
        <v>30</v>
      </c>
      <c r="F686" s="7" t="s">
        <v>31</v>
      </c>
      <c r="G686" s="7" t="s">
        <v>4712</v>
      </c>
      <c r="H686" s="7" t="s">
        <v>4713</v>
      </c>
      <c r="I686" s="7" t="s">
        <v>2195</v>
      </c>
      <c r="J686" s="7" t="s">
        <v>2817</v>
      </c>
      <c r="K686" s="7" t="s">
        <v>4714</v>
      </c>
      <c r="L686" s="7">
        <v>2</v>
      </c>
      <c r="M686" s="7">
        <v>416</v>
      </c>
      <c r="N686" s="7" t="s">
        <v>4715</v>
      </c>
      <c r="O686" s="7" t="s">
        <v>4716</v>
      </c>
      <c r="P686" s="7"/>
      <c r="Q686" s="7"/>
      <c r="R686" s="7"/>
      <c r="S686" s="7"/>
      <c r="T686" s="7"/>
      <c r="U686" s="7"/>
      <c r="V686" s="7" t="s">
        <v>4717</v>
      </c>
      <c r="W686" s="7"/>
      <c r="X686" s="9" t="str">
        <f>_xlfn.IFNA(_xlfn.XLOOKUP(F686,[1]Types!$D:$D,[1]Types!$E:$E,FALSE),"")</f>
        <v>Regular</v>
      </c>
      <c r="Y686" s="10" t="str">
        <f>IFERROR(_xlfn.XLOOKUP($C686,[1]DistrictInfo!$B:$B,[1]DistrictInfo!$C:$C,FALSE),"")</f>
        <v>Mike Thornington</v>
      </c>
      <c r="Z686" s="10" t="str">
        <f>IF(AA686="",IFERROR(_xlfn.XLOOKUP($C686,[1]DistrictInfo!$B:$B,[1]DistrictInfo!$D:$D,FALSE),""),AA686)</f>
        <v>Davinder Kaur (A)</v>
      </c>
      <c r="AA686" s="10"/>
      <c r="AB686" s="11" t="str">
        <f>IFERROR(_xlfn.XLOOKUP($C686,[1]DistrictInfo!$B:$B,[1]DistrictInfo!$E:$E,FALSE),"")</f>
        <v>(416) 226-0631</v>
      </c>
      <c r="AC686" s="11" t="str">
        <f>IFERROR(_xlfn.XLOOKUP($C686,[1]DistrictInfo!$B:$B,[1]DistrictInfo!$F:$F,FALSE),"")</f>
        <v>(905) 718-7228</v>
      </c>
    </row>
    <row r="687" spans="1:29" ht="23" x14ac:dyDescent="0.35">
      <c r="A687" s="7">
        <v>700</v>
      </c>
      <c r="B687" s="7">
        <v>5</v>
      </c>
      <c r="C687" s="7">
        <v>30</v>
      </c>
      <c r="D687" s="7" t="s">
        <v>39</v>
      </c>
      <c r="E687" s="7" t="s">
        <v>30</v>
      </c>
      <c r="F687" s="7" t="s">
        <v>31</v>
      </c>
      <c r="G687" s="7" t="s">
        <v>4718</v>
      </c>
      <c r="H687" s="7" t="s">
        <v>4719</v>
      </c>
      <c r="I687" s="7" t="s">
        <v>2195</v>
      </c>
      <c r="J687" s="7" t="s">
        <v>2527</v>
      </c>
      <c r="K687" s="7" t="s">
        <v>4720</v>
      </c>
      <c r="L687" s="7">
        <v>2</v>
      </c>
      <c r="M687" s="7">
        <v>416</v>
      </c>
      <c r="N687" s="7" t="s">
        <v>4721</v>
      </c>
      <c r="O687" s="7" t="s">
        <v>4722</v>
      </c>
      <c r="P687" s="7"/>
      <c r="Q687" s="7"/>
      <c r="R687" s="7"/>
      <c r="S687" s="7"/>
      <c r="T687" s="7"/>
      <c r="U687" s="7"/>
      <c r="V687" s="7" t="s">
        <v>4723</v>
      </c>
      <c r="W687" s="7" t="s">
        <v>4724</v>
      </c>
      <c r="X687" s="9" t="str">
        <f>_xlfn.IFNA(_xlfn.XLOOKUP(F687,[1]Types!$D:$D,[1]Types!$E:$E,FALSE),"")</f>
        <v>Regular</v>
      </c>
      <c r="Y687" s="10" t="str">
        <f>IFERROR(_xlfn.XLOOKUP($C687,[1]DistrictInfo!$B:$B,[1]DistrictInfo!$C:$C,FALSE),"")</f>
        <v>Mike Thornington</v>
      </c>
      <c r="Z687" s="10" t="str">
        <f>IF(AA687="",IFERROR(_xlfn.XLOOKUP($C687,[1]DistrictInfo!$B:$B,[1]DistrictInfo!$D:$D,FALSE),""),AA687)</f>
        <v>Davinder Kaur (A)</v>
      </c>
      <c r="AA687" s="10"/>
      <c r="AB687" s="11" t="str">
        <f>IFERROR(_xlfn.XLOOKUP($C687,[1]DistrictInfo!$B:$B,[1]DistrictInfo!$E:$E,FALSE),"")</f>
        <v>(416) 226-0631</v>
      </c>
      <c r="AC687" s="11" t="str">
        <f>IFERROR(_xlfn.XLOOKUP($C687,[1]DistrictInfo!$B:$B,[1]DistrictInfo!$F:$F,FALSE),"")</f>
        <v>(905) 718-7228</v>
      </c>
    </row>
    <row r="688" spans="1:29" ht="23" x14ac:dyDescent="0.35">
      <c r="A688" s="7">
        <v>703</v>
      </c>
      <c r="B688" s="7">
        <v>5</v>
      </c>
      <c r="C688" s="7">
        <v>30</v>
      </c>
      <c r="D688" s="7" t="s">
        <v>98</v>
      </c>
      <c r="E688" s="7" t="s">
        <v>30</v>
      </c>
      <c r="F688" s="7" t="s">
        <v>31</v>
      </c>
      <c r="G688" s="7" t="s">
        <v>4725</v>
      </c>
      <c r="H688" s="7" t="s">
        <v>4726</v>
      </c>
      <c r="I688" s="7" t="s">
        <v>2195</v>
      </c>
      <c r="J688" s="7" t="s">
        <v>2527</v>
      </c>
      <c r="K688" s="7" t="s">
        <v>4727</v>
      </c>
      <c r="L688" s="7">
        <v>2</v>
      </c>
      <c r="M688" s="7">
        <v>416</v>
      </c>
      <c r="N688" s="7" t="s">
        <v>4728</v>
      </c>
      <c r="O688" s="7" t="s">
        <v>4729</v>
      </c>
      <c r="P688" s="7" t="s">
        <v>4730</v>
      </c>
      <c r="Q688" s="7"/>
      <c r="R688" s="7"/>
      <c r="S688" s="7"/>
      <c r="T688" s="7"/>
      <c r="U688" s="7"/>
      <c r="V688" s="7"/>
      <c r="W688" s="7" t="s">
        <v>4731</v>
      </c>
      <c r="X688" s="9" t="str">
        <f>_xlfn.IFNA(_xlfn.XLOOKUP(F688,[1]Types!$D:$D,[1]Types!$E:$E,FALSE),"")</f>
        <v>Regular</v>
      </c>
      <c r="Y688" s="10" t="str">
        <f>IFERROR(_xlfn.XLOOKUP($C688,[1]DistrictInfo!$B:$B,[1]DistrictInfo!$C:$C,FALSE),"")</f>
        <v>Mike Thornington</v>
      </c>
      <c r="Z688" s="10" t="str">
        <f>IF(AA688="",IFERROR(_xlfn.XLOOKUP($C688,[1]DistrictInfo!$B:$B,[1]DistrictInfo!$D:$D,FALSE),""),AA688)</f>
        <v>Davinder Kaur (A)</v>
      </c>
      <c r="AA688" s="10"/>
      <c r="AB688" s="11" t="str">
        <f>IFERROR(_xlfn.XLOOKUP($C688,[1]DistrictInfo!$B:$B,[1]DistrictInfo!$E:$E,FALSE),"")</f>
        <v>(416) 226-0631</v>
      </c>
      <c r="AC688" s="11" t="str">
        <f>IFERROR(_xlfn.XLOOKUP($C688,[1]DistrictInfo!$B:$B,[1]DistrictInfo!$F:$F,FALSE),"")</f>
        <v>(905) 718-7228</v>
      </c>
    </row>
    <row r="689" spans="1:29" ht="34.5" x14ac:dyDescent="0.35">
      <c r="A689" s="7">
        <v>747</v>
      </c>
      <c r="B689" s="7">
        <v>5</v>
      </c>
      <c r="C689" s="7">
        <v>30</v>
      </c>
      <c r="D689" s="7" t="s">
        <v>39</v>
      </c>
      <c r="E689" s="7" t="s">
        <v>30</v>
      </c>
      <c r="F689" s="7" t="s">
        <v>31</v>
      </c>
      <c r="G689" s="7" t="s">
        <v>4732</v>
      </c>
      <c r="H689" s="7" t="s">
        <v>4733</v>
      </c>
      <c r="I689" s="7" t="s">
        <v>4629</v>
      </c>
      <c r="J689" s="7"/>
      <c r="K689" s="7" t="s">
        <v>4734</v>
      </c>
      <c r="L689" s="7">
        <v>2</v>
      </c>
      <c r="M689" s="7">
        <v>905</v>
      </c>
      <c r="N689" s="7" t="s">
        <v>4735</v>
      </c>
      <c r="O689" s="7" t="s">
        <v>4736</v>
      </c>
      <c r="P689" s="7" t="s">
        <v>4737</v>
      </c>
      <c r="Q689" s="7"/>
      <c r="R689" s="7"/>
      <c r="S689" s="7"/>
      <c r="T689" s="7"/>
      <c r="U689" s="7"/>
      <c r="V689" s="7"/>
      <c r="W689" s="7"/>
      <c r="X689" s="9" t="str">
        <f>_xlfn.IFNA(_xlfn.XLOOKUP(F689,[1]Types!$D:$D,[1]Types!$E:$E,FALSE),"")</f>
        <v>Regular</v>
      </c>
      <c r="Y689" s="10" t="str">
        <f>IFERROR(_xlfn.XLOOKUP($C689,[1]DistrictInfo!$B:$B,[1]DistrictInfo!$C:$C,FALSE),"")</f>
        <v>Mike Thornington</v>
      </c>
      <c r="Z689" s="10" t="str">
        <f>IF(AA689="",IFERROR(_xlfn.XLOOKUP($C689,[1]DistrictInfo!$B:$B,[1]DistrictInfo!$D:$D,FALSE),""),AA689)</f>
        <v>Davinder Kaur (A)</v>
      </c>
      <c r="AA689" s="10"/>
      <c r="AB689" s="11" t="str">
        <f>IFERROR(_xlfn.XLOOKUP($C689,[1]DistrictInfo!$B:$B,[1]DistrictInfo!$E:$E,FALSE),"")</f>
        <v>(416) 226-0631</v>
      </c>
      <c r="AC689" s="11" t="str">
        <f>IFERROR(_xlfn.XLOOKUP($C689,[1]DistrictInfo!$B:$B,[1]DistrictInfo!$F:$F,FALSE),"")</f>
        <v>(905) 718-7228</v>
      </c>
    </row>
    <row r="690" spans="1:29" ht="46" x14ac:dyDescent="0.35">
      <c r="A690" s="7">
        <v>748</v>
      </c>
      <c r="B690" s="7">
        <v>5</v>
      </c>
      <c r="C690" s="7">
        <v>30</v>
      </c>
      <c r="D690" s="7" t="s">
        <v>39</v>
      </c>
      <c r="E690" s="7" t="s">
        <v>30</v>
      </c>
      <c r="F690" s="7" t="s">
        <v>31</v>
      </c>
      <c r="G690" s="7" t="s">
        <v>4738</v>
      </c>
      <c r="H690" s="7" t="s">
        <v>4739</v>
      </c>
      <c r="I690" s="7" t="s">
        <v>2195</v>
      </c>
      <c r="J690" s="7"/>
      <c r="K690" s="7" t="s">
        <v>4740</v>
      </c>
      <c r="L690" s="7">
        <v>2</v>
      </c>
      <c r="M690" s="7">
        <v>416</v>
      </c>
      <c r="N690" s="7" t="s">
        <v>4741</v>
      </c>
      <c r="O690" s="7" t="s">
        <v>4742</v>
      </c>
      <c r="P690" s="7"/>
      <c r="Q690" s="7"/>
      <c r="R690" s="7"/>
      <c r="S690" s="7"/>
      <c r="T690" s="7"/>
      <c r="U690" s="7"/>
      <c r="V690" s="7" t="s">
        <v>4743</v>
      </c>
      <c r="W690" s="7" t="s">
        <v>4744</v>
      </c>
      <c r="X690" s="9" t="str">
        <f>_xlfn.IFNA(_xlfn.XLOOKUP(F690,[1]Types!$D:$D,[1]Types!$E:$E,FALSE),"")</f>
        <v>Regular</v>
      </c>
      <c r="Y690" s="10" t="str">
        <f>IFERROR(_xlfn.XLOOKUP($C690,[1]DistrictInfo!$B:$B,[1]DistrictInfo!$C:$C,FALSE),"")</f>
        <v>Mike Thornington</v>
      </c>
      <c r="Z690" s="10" t="str">
        <f>IF(AA690="",IFERROR(_xlfn.XLOOKUP($C690,[1]DistrictInfo!$B:$B,[1]DistrictInfo!$D:$D,FALSE),""),AA690)</f>
        <v>Davinder Kaur (A)</v>
      </c>
      <c r="AA690" s="10"/>
      <c r="AB690" s="11" t="str">
        <f>IFERROR(_xlfn.XLOOKUP($C690,[1]DistrictInfo!$B:$B,[1]DistrictInfo!$E:$E,FALSE),"")</f>
        <v>(416) 226-0631</v>
      </c>
      <c r="AC690" s="11" t="str">
        <f>IFERROR(_xlfn.XLOOKUP($C690,[1]DistrictInfo!$B:$B,[1]DistrictInfo!$F:$F,FALSE),"")</f>
        <v>(905) 718-7228</v>
      </c>
    </row>
  </sheetData>
  <autoFilter ref="A1:AC690" xr:uid="{6DC928F3-E60C-48F0-ADA3-526D5C86BEB5}">
    <sortState xmlns:xlrd2="http://schemas.microsoft.com/office/spreadsheetml/2017/richdata2" ref="A2:AC690">
      <sortCondition ref="B2:B690"/>
      <sortCondition ref="C2:C690"/>
      <sortCondition ref="A2:A690"/>
    </sortState>
  </autoFilter>
  <printOptions horizontalCentered="1"/>
  <pageMargins left="0.118110236220472" right="0.196850393700787" top="0.39370078740157499" bottom="0.31496062992126" header="0.31496062992126" footer="0.31496062992126"/>
  <pageSetup paperSize="5" scale="6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STORE DATA</vt:lpstr>
      <vt:lpstr>'STORE DATA'!Print_Area</vt:lpstr>
      <vt:lpstr>'STORE DATA'!Print_Titles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Nicole</dc:creator>
  <cp:lastModifiedBy>Macdonald, Nicole</cp:lastModifiedBy>
  <cp:lastPrinted>2024-05-06T18:40:02Z</cp:lastPrinted>
  <dcterms:created xsi:type="dcterms:W3CDTF">2024-05-06T18:37:34Z</dcterms:created>
  <dcterms:modified xsi:type="dcterms:W3CDTF">2024-05-06T18:40:37Z</dcterms:modified>
</cp:coreProperties>
</file>